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1"/>
  </bookViews>
  <sheets>
    <sheet name="Graf1" sheetId="1" r:id="rId1"/>
    <sheet name="List1" sheetId="2" r:id="rId2"/>
    <sheet name="List2" sheetId="3" r:id="rId3"/>
    <sheet name="List3" sheetId="4" r:id="rId4"/>
  </sheets>
  <definedNames/>
  <calcPr fullCalcOnLoad="1"/>
</workbook>
</file>

<file path=xl/sharedStrings.xml><?xml version="1.0" encoding="utf-8"?>
<sst xmlns="http://schemas.openxmlformats.org/spreadsheetml/2006/main" count="557" uniqueCount="168">
  <si>
    <t>Účet</t>
  </si>
  <si>
    <t>Položka</t>
  </si>
  <si>
    <t>Paragraf</t>
  </si>
  <si>
    <t>Text</t>
  </si>
  <si>
    <t>SR</t>
  </si>
  <si>
    <t>231 10</t>
  </si>
  <si>
    <t>Neinv.dotace od Krajského úřadu</t>
  </si>
  <si>
    <t>231 20</t>
  </si>
  <si>
    <t>Daň z příjmu FO ze závislé činnosti</t>
  </si>
  <si>
    <t>Daň z příjmu FO ze samost.činnosti</t>
  </si>
  <si>
    <t>Daň z příjmu FO z kapit.činnosti</t>
  </si>
  <si>
    <t>Daň z příjmů PO</t>
  </si>
  <si>
    <t>Daň z přidané hodnoty</t>
  </si>
  <si>
    <t>Poplatek za komunální odpad</t>
  </si>
  <si>
    <t>Poplatek ze psů</t>
  </si>
  <si>
    <t>Poplatek za užívání veř.prostranství</t>
  </si>
  <si>
    <t>Správní poplatky (ověřování,TP,..)</t>
  </si>
  <si>
    <t>Daň z nemovitostí</t>
  </si>
  <si>
    <t>Příjmy z lesa</t>
  </si>
  <si>
    <t>Odměna za třídění odpadu</t>
  </si>
  <si>
    <t>Příjmy z pronájmu pozemků</t>
  </si>
  <si>
    <t>Org.</t>
  </si>
  <si>
    <t>Příjmy z pronájmu bytů</t>
  </si>
  <si>
    <t>Příjmy z pronájmu nebyt.prostor</t>
  </si>
  <si>
    <t>Příjmy z pronájmu movit.věcí-vodárna</t>
  </si>
  <si>
    <t>Příjmy z úroků</t>
  </si>
  <si>
    <t>Příjmy z dividend - AQUA Servis</t>
  </si>
  <si>
    <t>Příjmy z dividend - Česká spořitelna</t>
  </si>
  <si>
    <t>Příjmy z dobýv.prostor-písník</t>
  </si>
  <si>
    <t>231 30</t>
  </si>
  <si>
    <t>Ostatní osobní výdaje - mzdy</t>
  </si>
  <si>
    <t>Nákup materiálu (stromky,postřiky)</t>
  </si>
  <si>
    <t>Výdaje na dopravní obslužnost v obci</t>
  </si>
  <si>
    <t>Neinvestiční příspěvek vlastní PO</t>
  </si>
  <si>
    <t>Ostatní osobní výdaje-knihovník</t>
  </si>
  <si>
    <t>Nákup knih a předplatné časopisů</t>
  </si>
  <si>
    <t>Ostatní osobní výdaje</t>
  </si>
  <si>
    <t>Nákup služeb - tisk ozvěn</t>
  </si>
  <si>
    <t>Nákup služeb</t>
  </si>
  <si>
    <t>Pohoštění</t>
  </si>
  <si>
    <t>Nákup věcných darů(vítání,balíčky,ČK)</t>
  </si>
  <si>
    <t>Drobný hmotný majetek</t>
  </si>
  <si>
    <t>Opravy a udržování</t>
  </si>
  <si>
    <t>Nákup materiálu</t>
  </si>
  <si>
    <t>Nákup materiálu (žárovky,..)</t>
  </si>
  <si>
    <t>Elektrická energie</t>
  </si>
  <si>
    <t>Platy zaměstnanců</t>
  </si>
  <si>
    <t>Sociální pojištění - zaměstnavatel</t>
  </si>
  <si>
    <t>Zdravotvní pojištění - zaměstnavatel</t>
  </si>
  <si>
    <t>Ochranné pracovní pomůcky</t>
  </si>
  <si>
    <t>Pohonné hmoty a maziva</t>
  </si>
  <si>
    <t>Nákup služeb - odvoz odpadu</t>
  </si>
  <si>
    <t>Drobný dlouhodobý majetek</t>
  </si>
  <si>
    <t>Ostat. neinv.trasfer obyvatelstvu-obědy</t>
  </si>
  <si>
    <t>Povinné pojistné na úrazové pojištění</t>
  </si>
  <si>
    <t>Knihy, předplatné časopisů, tisk</t>
  </si>
  <si>
    <t>Voda</t>
  </si>
  <si>
    <t>Plyn</t>
  </si>
  <si>
    <t>Služby pošt</t>
  </si>
  <si>
    <t>Služby telekomunikací a radiokomunikací</t>
  </si>
  <si>
    <t>Služby školení a vzdělávání</t>
  </si>
  <si>
    <t>Nákup ostatních služeb</t>
  </si>
  <si>
    <t>Cestovné</t>
  </si>
  <si>
    <t>Celkem</t>
  </si>
  <si>
    <t xml:space="preserve">Celkem </t>
  </si>
  <si>
    <t>Výdaje celkem</t>
  </si>
  <si>
    <t>Financování</t>
  </si>
  <si>
    <t>Příjmy z posyt.služeb-zálohy hospoda</t>
  </si>
  <si>
    <t>Příjmy z poskyt.služeb a výrobků</t>
  </si>
  <si>
    <t>Nákup ostatních služeb - lesní hospodář</t>
  </si>
  <si>
    <t>Správa v lesním hospodářství - § 1036</t>
  </si>
  <si>
    <t>Podpora ostatních produkčních činností les - § 1032</t>
  </si>
  <si>
    <t>Pěstební činnost les - § 1031</t>
  </si>
  <si>
    <t>Nákup ostatních služeb - osekávání</t>
  </si>
  <si>
    <t>Poskytnuté neiv.příspěvky a náhrady OSA</t>
  </si>
  <si>
    <t>Silnice - § 2212</t>
  </si>
  <si>
    <t>Provoz veřejné silniční dopravy - § 2221</t>
  </si>
  <si>
    <t>Úprava drobných vodních toků - § 2333</t>
  </si>
  <si>
    <t>Základní škola - § 3113</t>
  </si>
  <si>
    <t>Hudební činnost - § 3312</t>
  </si>
  <si>
    <t>Knihovna - § 3314</t>
  </si>
  <si>
    <t>Ostatní výdaje sdělovacích prostředků-zpravodaj - § 3349</t>
  </si>
  <si>
    <t>Kronikářka - § 3319</t>
  </si>
  <si>
    <t>Ostatní záležitosti kultury, církví a sděl. Prostř. - § 3399</t>
  </si>
  <si>
    <t>Neinvestiční nedot.transf. Nezisk org.</t>
  </si>
  <si>
    <t>Bytové hospodářství - § 3612</t>
  </si>
  <si>
    <t>Nebytové hospodářství - § 3613</t>
  </si>
  <si>
    <t>Studená voda</t>
  </si>
  <si>
    <t>Veřejné osvětlení - § 3631</t>
  </si>
  <si>
    <t xml:space="preserve"> </t>
  </si>
  <si>
    <t>Sběr a svoz komunálního odpadu - § 3722</t>
  </si>
  <si>
    <t>Komunální služby a územní rozvoj - § 3639</t>
  </si>
  <si>
    <t>Veřejná zeleň - § 3745</t>
  </si>
  <si>
    <t>Zastupitelstva obcí - § 6112</t>
  </si>
  <si>
    <t>Požární ochrana - § 5512</t>
  </si>
  <si>
    <t xml:space="preserve">Nákup materiálu </t>
  </si>
  <si>
    <t>Služby peněžních ústavů-pojištění hasičů</t>
  </si>
  <si>
    <t>Odměny členů zastupitelstva obcí</t>
  </si>
  <si>
    <t>Ostatní neiv.tTrasfery obyvatelstvu</t>
  </si>
  <si>
    <t>Činnost místní správy - 6171</t>
  </si>
  <si>
    <t>Léky a zdravotnický materiál</t>
  </si>
  <si>
    <t>Výdaje z finančních operací - § 6310</t>
  </si>
  <si>
    <t>Pojištění funkčně nespecifikované - § 6320</t>
  </si>
  <si>
    <t>Odvod z výtěžku loterií</t>
  </si>
  <si>
    <t>Odvody z výherních hracích přístrojů</t>
  </si>
  <si>
    <t>Povinné soc.pojištění</t>
  </si>
  <si>
    <t>Povinné zdr.pojštění</t>
  </si>
  <si>
    <t>Nákup ostatních služeb - kanalizace</t>
  </si>
  <si>
    <t>Nakládání s odpadními vodami - § 2321</t>
  </si>
  <si>
    <t xml:space="preserve">Nájemné za pozemek </t>
  </si>
  <si>
    <t>Platby daní a poplatků</t>
  </si>
  <si>
    <t>Neinvestiční dotace - Myslivci</t>
  </si>
  <si>
    <t>Ochrana obyvatelstva - § 5212</t>
  </si>
  <si>
    <t>Nespecifikované rezervy</t>
  </si>
  <si>
    <t>Ostatní služby a činnosti v oblasti sociální péče - § 4359</t>
  </si>
  <si>
    <t>3.</t>
  </si>
  <si>
    <t>4.</t>
  </si>
  <si>
    <t>5.</t>
  </si>
  <si>
    <t>6.</t>
  </si>
  <si>
    <t xml:space="preserve">Opravy a udržování </t>
  </si>
  <si>
    <t>Neinvestiční dotace - TJ Sokol</t>
  </si>
  <si>
    <t>Oprava a udržování (opravy,..)</t>
  </si>
  <si>
    <t>7.</t>
  </si>
  <si>
    <t>Nákup ostatních služeb  (lékař, STK)</t>
  </si>
  <si>
    <t>Poplatek z odnětí pozemků z f.lesa</t>
  </si>
  <si>
    <t>Přijmy z poskytování služeb</t>
  </si>
  <si>
    <t>Ostatní záležitosti v silniční dopravě - § 2229 (přechod pro chodce I/11)</t>
  </si>
  <si>
    <t>Vybudování přechodu pro chodce na I/11</t>
  </si>
  <si>
    <t>Nákup služeb (prohrnování,posyp,sekání)</t>
  </si>
  <si>
    <t>Opravy a udržování (oprava topení byty)</t>
  </si>
  <si>
    <t>Protierozní, lavinová i požární ochrana - § 3744</t>
  </si>
  <si>
    <t>Nákup služeb - hladinové čidlo</t>
  </si>
  <si>
    <t>Ostatní osobní výdaje - pečovatelka</t>
  </si>
  <si>
    <t>Ochranné pomůcky (zásahové obleky)</t>
  </si>
  <si>
    <t>Služby zpracování dat v souvislosti IT</t>
  </si>
  <si>
    <t>Neinvestiční dotace - HC Býci Lípa</t>
  </si>
  <si>
    <t>Plyn (klubovna)</t>
  </si>
  <si>
    <t xml:space="preserve">Nákup drobného majetku </t>
  </si>
  <si>
    <t>Služby peněžních ústavů - poplatky z BÚ</t>
  </si>
  <si>
    <t>Služby peněžních ústavů - pojištění majetku</t>
  </si>
  <si>
    <t>Pitná voda - § 2310</t>
  </si>
  <si>
    <t>Pitná voda</t>
  </si>
  <si>
    <t>Příjmy</t>
  </si>
  <si>
    <t>Neinvestiční příspěvek - MAS NAD ORLICÍ</t>
  </si>
  <si>
    <t>Výdaje 2016</t>
  </si>
  <si>
    <t>Příjmy 2016</t>
  </si>
  <si>
    <t xml:space="preserve">Příjmy z poskyt.služeb </t>
  </si>
  <si>
    <t>Oprava přístavku ZŠ, oprava vodovod.příp.</t>
  </si>
  <si>
    <t>Nákup majetku - prapor a znak</t>
  </si>
  <si>
    <t>Oprava a udržování (výměna cca 16 ks lamp)</t>
  </si>
  <si>
    <t>2.</t>
  </si>
  <si>
    <t>1.</t>
  </si>
  <si>
    <t>Nákup traktoru - druhá splátka+kontejner</t>
  </si>
  <si>
    <t>Příjem z prodeje pozemků</t>
  </si>
  <si>
    <t>SP zaměstnavatel - prac. úřadu práce 85 %</t>
  </si>
  <si>
    <t>SP zaměstnavatel - prac. úřadu práce 15 %</t>
  </si>
  <si>
    <t>ZP zaměstnavatel - úrac. Úřadu práce 85%</t>
  </si>
  <si>
    <t>ZP zaměstnavatel - úrac. Úřadu práce 15%</t>
  </si>
  <si>
    <t>Mzda - prac. úřadu práce 85%</t>
  </si>
  <si>
    <t>Mzda - prac. úřadu práce 15%</t>
  </si>
  <si>
    <t>231 21</t>
  </si>
  <si>
    <t>Dotace ÚP na pracovníka 85%</t>
  </si>
  <si>
    <t>Dotace ÚP na pracovníka 15%</t>
  </si>
  <si>
    <t>Stavby -dvůr u OÚ, altán + prvky (1/2)</t>
  </si>
  <si>
    <t>Financování - vyrování schodku x přebytku</t>
  </si>
  <si>
    <t xml:space="preserve">          Rozpočet Obce Lípa nad Orlicí pro rok 2016               </t>
  </si>
  <si>
    <t>Sejmuto dne: 10. 12. 2015</t>
  </si>
  <si>
    <t>Vyvěšeno dne: 20. 11. 2015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</si>
</sst>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#,##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Calibri"/>
      <family val="2"/>
    </font>
    <font>
      <sz val="14"/>
      <color indexed="8"/>
      <name val="Calibri"/>
      <family val="2"/>
    </font>
    <font>
      <sz val="18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sz val="11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26"/>
      <color theme="1"/>
      <name val="Calibri"/>
      <family val="2"/>
    </font>
    <font>
      <sz val="14"/>
      <color theme="1"/>
      <name val="Calibri"/>
      <family val="2"/>
    </font>
    <font>
      <sz val="18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8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0" xfId="0" applyAlignment="1">
      <alignment horizontal="center"/>
    </xf>
    <xf numFmtId="0" fontId="28" fillId="0" borderId="0" xfId="0" applyFont="1" applyAlignment="1">
      <alignment horizont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0" xfId="0" applyAlignment="1">
      <alignment horizontal="right"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6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28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28" fillId="0" borderId="11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28" fillId="0" borderId="12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28" fillId="0" borderId="0" xfId="0" applyFont="1" applyBorder="1" applyAlignment="1">
      <alignment horizontal="center"/>
    </xf>
    <xf numFmtId="0" fontId="28" fillId="0" borderId="0" xfId="0" applyFont="1" applyBorder="1" applyAlignment="1">
      <alignment/>
    </xf>
    <xf numFmtId="0" fontId="28" fillId="0" borderId="0" xfId="0" applyFont="1" applyBorder="1" applyAlignment="1">
      <alignment horizontal="right"/>
    </xf>
    <xf numFmtId="0" fontId="47" fillId="0" borderId="0" xfId="0" applyFont="1" applyFill="1" applyBorder="1" applyAlignment="1">
      <alignment horizontal="right"/>
    </xf>
    <xf numFmtId="0" fontId="48" fillId="0" borderId="0" xfId="0" applyFont="1" applyAlignment="1">
      <alignment/>
    </xf>
    <xf numFmtId="0" fontId="48" fillId="0" borderId="0" xfId="0" applyFont="1" applyFill="1" applyAlignment="1">
      <alignment/>
    </xf>
    <xf numFmtId="0" fontId="47" fillId="0" borderId="0" xfId="0" applyFont="1" applyAlignment="1">
      <alignment/>
    </xf>
    <xf numFmtId="0" fontId="28" fillId="0" borderId="14" xfId="0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0" fontId="28" fillId="0" borderId="15" xfId="0" applyFont="1" applyBorder="1" applyAlignment="1">
      <alignment/>
    </xf>
    <xf numFmtId="0" fontId="47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0" fillId="0" borderId="0" xfId="0" applyBorder="1" applyAlignment="1">
      <alignment/>
    </xf>
    <xf numFmtId="0" fontId="47" fillId="33" borderId="0" xfId="0" applyFont="1" applyFill="1" applyBorder="1" applyAlignment="1">
      <alignment/>
    </xf>
    <xf numFmtId="0" fontId="48" fillId="33" borderId="0" xfId="0" applyFont="1" applyFill="1" applyBorder="1" applyAlignment="1">
      <alignment/>
    </xf>
    <xf numFmtId="0" fontId="46" fillId="33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0" xfId="0" applyAlignment="1">
      <alignment/>
    </xf>
    <xf numFmtId="0" fontId="0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28" fillId="34" borderId="17" xfId="0" applyFont="1" applyFill="1" applyBorder="1" applyAlignment="1">
      <alignment horizontal="center"/>
    </xf>
    <xf numFmtId="0" fontId="28" fillId="34" borderId="17" xfId="0" applyFont="1" applyFill="1" applyBorder="1" applyAlignment="1">
      <alignment/>
    </xf>
    <xf numFmtId="0" fontId="49" fillId="34" borderId="18" xfId="0" applyFont="1" applyFill="1" applyBorder="1" applyAlignment="1">
      <alignment horizontal="left"/>
    </xf>
    <xf numFmtId="0" fontId="49" fillId="34" borderId="18" xfId="0" applyFont="1" applyFill="1" applyBorder="1" applyAlignment="1">
      <alignment/>
    </xf>
    <xf numFmtId="0" fontId="43" fillId="34" borderId="17" xfId="0" applyFont="1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9" xfId="0" applyFill="1" applyBorder="1" applyAlignment="1">
      <alignment/>
    </xf>
    <xf numFmtId="0" fontId="0" fillId="0" borderId="0" xfId="0" applyBorder="1" applyAlignment="1">
      <alignment horizontal="right"/>
    </xf>
    <xf numFmtId="0" fontId="25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164" fontId="0" fillId="0" borderId="0" xfId="0" applyNumberFormat="1" applyAlignment="1">
      <alignment/>
    </xf>
    <xf numFmtId="0" fontId="47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33" borderId="0" xfId="0" applyFill="1" applyBorder="1" applyAlignment="1">
      <alignment horizontal="left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46" fillId="35" borderId="18" xfId="0" applyFont="1" applyFill="1" applyBorder="1" applyAlignment="1">
      <alignment/>
    </xf>
    <xf numFmtId="0" fontId="28" fillId="35" borderId="17" xfId="0" applyFont="1" applyFill="1" applyBorder="1" applyAlignment="1">
      <alignment horizontal="center"/>
    </xf>
    <xf numFmtId="0" fontId="28" fillId="35" borderId="17" xfId="0" applyFont="1" applyFill="1" applyBorder="1" applyAlignment="1">
      <alignment/>
    </xf>
    <xf numFmtId="0" fontId="47" fillId="35" borderId="17" xfId="0" applyFont="1" applyFill="1" applyBorder="1" applyAlignment="1">
      <alignment horizontal="center"/>
    </xf>
    <xf numFmtId="0" fontId="47" fillId="35" borderId="17" xfId="0" applyFont="1" applyFill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right"/>
    </xf>
    <xf numFmtId="2" fontId="0" fillId="0" borderId="10" xfId="0" applyNumberFormat="1" applyFont="1" applyBorder="1" applyAlignment="1">
      <alignment horizontal="right"/>
    </xf>
    <xf numFmtId="2" fontId="28" fillId="0" borderId="20" xfId="0" applyNumberFormat="1" applyFont="1" applyBorder="1" applyAlignment="1">
      <alignment horizontal="right"/>
    </xf>
    <xf numFmtId="2" fontId="25" fillId="0" borderId="10" xfId="0" applyNumberFormat="1" applyFont="1" applyBorder="1" applyAlignment="1">
      <alignment horizontal="right"/>
    </xf>
    <xf numFmtId="2" fontId="0" fillId="0" borderId="10" xfId="0" applyNumberFormat="1" applyBorder="1" applyAlignment="1">
      <alignment horizontal="right"/>
    </xf>
    <xf numFmtId="2" fontId="0" fillId="0" borderId="13" xfId="0" applyNumberFormat="1" applyBorder="1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2" fontId="28" fillId="0" borderId="10" xfId="0" applyNumberFormat="1" applyFont="1" applyBorder="1" applyAlignment="1">
      <alignment horizontal="center"/>
    </xf>
    <xf numFmtId="2" fontId="28" fillId="0" borderId="0" xfId="0" applyNumberFormat="1" applyFont="1" applyBorder="1" applyAlignment="1">
      <alignment horizontal="right"/>
    </xf>
    <xf numFmtId="2" fontId="28" fillId="0" borderId="21" xfId="0" applyNumberFormat="1" applyFont="1" applyBorder="1" applyAlignment="1">
      <alignment horizontal="right"/>
    </xf>
    <xf numFmtId="2" fontId="0" fillId="33" borderId="10" xfId="0" applyNumberFormat="1" applyFill="1" applyBorder="1" applyAlignment="1">
      <alignment horizontal="right"/>
    </xf>
    <xf numFmtId="2" fontId="0" fillId="0" borderId="16" xfId="0" applyNumberFormat="1" applyFont="1" applyBorder="1" applyAlignment="1">
      <alignment horizontal="right"/>
    </xf>
    <xf numFmtId="2" fontId="0" fillId="0" borderId="16" xfId="0" applyNumberFormat="1" applyBorder="1" applyAlignment="1">
      <alignment horizontal="right"/>
    </xf>
    <xf numFmtId="2" fontId="28" fillId="34" borderId="19" xfId="0" applyNumberFormat="1" applyFont="1" applyFill="1" applyBorder="1" applyAlignment="1">
      <alignment horizontal="right"/>
    </xf>
    <xf numFmtId="2" fontId="47" fillId="33" borderId="0" xfId="0" applyNumberFormat="1" applyFont="1" applyFill="1" applyBorder="1" applyAlignment="1">
      <alignment horizontal="right"/>
    </xf>
    <xf numFmtId="4" fontId="46" fillId="35" borderId="19" xfId="0" applyNumberFormat="1" applyFont="1" applyFill="1" applyBorder="1" applyAlignment="1">
      <alignment/>
    </xf>
    <xf numFmtId="0" fontId="46" fillId="33" borderId="0" xfId="0" applyFont="1" applyFill="1" applyBorder="1" applyAlignment="1">
      <alignment horizontal="center"/>
    </xf>
    <xf numFmtId="0" fontId="47" fillId="33" borderId="0" xfId="0" applyFont="1" applyFill="1" applyBorder="1" applyAlignment="1">
      <alignment horizontal="center"/>
    </xf>
    <xf numFmtId="0" fontId="47" fillId="33" borderId="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left"/>
    </xf>
    <xf numFmtId="2" fontId="0" fillId="33" borderId="10" xfId="0" applyNumberFormat="1" applyFont="1" applyFill="1" applyBorder="1" applyAlignment="1">
      <alignment horizontal="right"/>
    </xf>
    <xf numFmtId="2" fontId="0" fillId="0" borderId="0" xfId="0" applyNumberFormat="1" applyBorder="1" applyAlignment="1">
      <alignment horizontal="right"/>
    </xf>
    <xf numFmtId="4" fontId="0" fillId="0" borderId="0" xfId="0" applyNumberFormat="1" applyAlignment="1">
      <alignment/>
    </xf>
    <xf numFmtId="0" fontId="46" fillId="35" borderId="18" xfId="0" applyFont="1" applyFill="1" applyBorder="1" applyAlignment="1">
      <alignment horizontal="center"/>
    </xf>
    <xf numFmtId="2" fontId="47" fillId="35" borderId="19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4" fontId="0" fillId="0" borderId="0" xfId="0" applyNumberFormat="1" applyBorder="1" applyAlignment="1">
      <alignment/>
    </xf>
    <xf numFmtId="0" fontId="46" fillId="33" borderId="0" xfId="0" applyFont="1" applyFill="1" applyBorder="1" applyAlignment="1">
      <alignment horizontal="left"/>
    </xf>
    <xf numFmtId="4" fontId="28" fillId="33" borderId="0" xfId="0" applyNumberFormat="1" applyFont="1" applyFill="1" applyBorder="1" applyAlignment="1">
      <alignment horizontal="right"/>
    </xf>
    <xf numFmtId="0" fontId="28" fillId="0" borderId="18" xfId="0" applyFont="1" applyBorder="1" applyAlignment="1">
      <alignment horizontal="center"/>
    </xf>
    <xf numFmtId="0" fontId="28" fillId="0" borderId="17" xfId="0" applyFont="1" applyBorder="1" applyAlignment="1">
      <alignment horizontal="center"/>
    </xf>
    <xf numFmtId="0" fontId="28" fillId="0" borderId="17" xfId="0" applyFont="1" applyBorder="1" applyAlignment="1">
      <alignment/>
    </xf>
    <xf numFmtId="2" fontId="28" fillId="0" borderId="19" xfId="0" applyNumberFormat="1" applyFont="1" applyBorder="1" applyAlignment="1">
      <alignment horizontal="right"/>
    </xf>
    <xf numFmtId="0" fontId="49" fillId="33" borderId="0" xfId="0" applyFont="1" applyFill="1" applyBorder="1" applyAlignment="1">
      <alignment horizontal="left"/>
    </xf>
    <xf numFmtId="0" fontId="28" fillId="33" borderId="0" xfId="0" applyFont="1" applyFill="1" applyBorder="1" applyAlignment="1">
      <alignment horizontal="center"/>
    </xf>
    <xf numFmtId="0" fontId="28" fillId="33" borderId="0" xfId="0" applyFont="1" applyFill="1" applyBorder="1" applyAlignment="1">
      <alignment/>
    </xf>
    <xf numFmtId="2" fontId="28" fillId="33" borderId="0" xfId="0" applyNumberFormat="1" applyFont="1" applyFill="1" applyBorder="1" applyAlignment="1">
      <alignment horizontal="right"/>
    </xf>
    <xf numFmtId="0" fontId="46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"/>
          <c:y val="0.00525"/>
          <c:w val="0.86075"/>
          <c:h val="0.9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List1!$A$91:$B$91</c:f>
              <c:strCache>
                <c:ptCount val="1"/>
                <c:pt idx="0">
                  <c:v>231 30 5331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List1!$C$89:$F$90</c:f>
              <c:multiLvlStrCache>
                <c:ptCount val="4"/>
                <c:lvl>
                  <c:pt idx="0">
                    <c:v>Paragraf</c:v>
                  </c:pt>
                  <c:pt idx="1">
                    <c:v>Org.</c:v>
                  </c:pt>
                  <c:pt idx="2">
                    <c:v>Text</c:v>
                  </c:pt>
                  <c:pt idx="3">
                    <c:v>SR</c:v>
                  </c:pt>
                </c:lvl>
              </c:multiLvlStrCache>
            </c:multiLvlStrRef>
          </c:cat>
          <c:val>
            <c:numRef>
              <c:f>List1!$C$91:$F$91</c:f>
              <c:numCache>
                <c:ptCount val="4"/>
                <c:pt idx="0">
                  <c:v>3113</c:v>
                </c:pt>
                <c:pt idx="2">
                  <c:v>0</c:v>
                </c:pt>
                <c:pt idx="3">
                  <c:v>650000</c:v>
                </c:pt>
              </c:numCache>
            </c:numRef>
          </c:val>
        </c:ser>
        <c:ser>
          <c:idx val="1"/>
          <c:order val="1"/>
          <c:tx>
            <c:strRef>
              <c:f>List1!$A$94:$B$94</c:f>
              <c:strCache>
                <c:ptCount val="1"/>
                <c:pt idx="0">
                  <c:v>231 30 Celkem 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List1!$C$89:$F$90</c:f>
              <c:multiLvlStrCache>
                <c:ptCount val="4"/>
                <c:lvl>
                  <c:pt idx="0">
                    <c:v>Paragraf</c:v>
                  </c:pt>
                  <c:pt idx="1">
                    <c:v>Org.</c:v>
                  </c:pt>
                  <c:pt idx="2">
                    <c:v>Text</c:v>
                  </c:pt>
                  <c:pt idx="3">
                    <c:v>SR</c:v>
                  </c:pt>
                </c:lvl>
              </c:multiLvlStrCache>
            </c:multiLvlStrRef>
          </c:cat>
          <c:val>
            <c:numRef>
              <c:f>List1!$C$94:$F$94</c:f>
              <c:numCache>
                <c:ptCount val="4"/>
                <c:pt idx="3">
                  <c:v>930000</c:v>
                </c:pt>
              </c:numCache>
            </c:numRef>
          </c:val>
        </c:ser>
        <c:axId val="27323335"/>
        <c:axId val="44583424"/>
      </c:barChart>
      <c:catAx>
        <c:axId val="273233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583424"/>
        <c:crosses val="autoZero"/>
        <c:auto val="1"/>
        <c:lblOffset val="100"/>
        <c:tickLblSkip val="1"/>
        <c:noMultiLvlLbl val="0"/>
      </c:catAx>
      <c:valAx>
        <c:axId val="445834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3233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325"/>
          <c:y val="0.45975"/>
          <c:w val="0.10825"/>
          <c:h val="0.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" right="0.7" top="0.787401575" bottom="0.7874015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057900"/>
    <xdr:graphicFrame>
      <xdr:nvGraphicFramePr>
        <xdr:cNvPr id="1" name="Chart 1"/>
        <xdr:cNvGraphicFramePr/>
      </xdr:nvGraphicFramePr>
      <xdr:xfrm>
        <a:off x="0" y="0"/>
        <a:ext cx="9401175" cy="605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3"/>
  <sheetViews>
    <sheetView tabSelected="1" zoomScalePageLayoutView="0" workbookViewId="0" topLeftCell="A23">
      <selection activeCell="K32" sqref="K32"/>
    </sheetView>
  </sheetViews>
  <sheetFormatPr defaultColWidth="9.140625" defaultRowHeight="15"/>
  <cols>
    <col min="1" max="2" width="8.8515625" style="0" customWidth="1"/>
    <col min="3" max="3" width="8.7109375" style="0" customWidth="1"/>
    <col min="4" max="4" width="6.7109375" style="0" customWidth="1"/>
    <col min="5" max="5" width="39.8515625" style="0" customWidth="1"/>
    <col min="6" max="6" width="15.7109375" style="0" customWidth="1"/>
    <col min="7" max="7" width="9.7109375" style="0" customWidth="1"/>
    <col min="8" max="8" width="9.57421875" style="0" bestFit="1" customWidth="1"/>
    <col min="11" max="11" width="21.00390625" style="0" customWidth="1"/>
  </cols>
  <sheetData>
    <row r="1" spans="1:7" ht="26.25" customHeight="1">
      <c r="A1" s="5" t="s">
        <v>165</v>
      </c>
      <c r="B1" s="1"/>
      <c r="C1" s="1"/>
      <c r="D1" s="1"/>
      <c r="F1" s="6"/>
      <c r="G1" s="6" t="s">
        <v>151</v>
      </c>
    </row>
    <row r="2" spans="2:4" ht="22.5" customHeight="1" thickBot="1">
      <c r="B2" s="1"/>
      <c r="C2" s="1"/>
      <c r="D2" s="1"/>
    </row>
    <row r="3" spans="1:6" ht="27.75" customHeight="1" thickBot="1">
      <c r="A3" s="48" t="s">
        <v>145</v>
      </c>
      <c r="B3" s="49"/>
      <c r="C3" s="49"/>
      <c r="D3" s="49"/>
      <c r="E3" s="50"/>
      <c r="F3" s="51"/>
    </row>
    <row r="4" spans="1:6" ht="19.5" customHeight="1">
      <c r="A4" s="12" t="s">
        <v>0</v>
      </c>
      <c r="B4" s="12" t="s">
        <v>1</v>
      </c>
      <c r="C4" s="12" t="s">
        <v>2</v>
      </c>
      <c r="D4" s="12" t="s">
        <v>21</v>
      </c>
      <c r="E4" s="12" t="s">
        <v>3</v>
      </c>
      <c r="F4" s="12" t="s">
        <v>4</v>
      </c>
    </row>
    <row r="5" spans="1:10" ht="19.5" customHeight="1">
      <c r="A5" s="13" t="s">
        <v>7</v>
      </c>
      <c r="B5" s="13">
        <v>1511</v>
      </c>
      <c r="C5" s="13"/>
      <c r="D5" s="13"/>
      <c r="E5" s="14" t="s">
        <v>17</v>
      </c>
      <c r="F5" s="72">
        <v>650000</v>
      </c>
      <c r="J5" s="52"/>
    </row>
    <row r="6" spans="1:10" ht="19.5" customHeight="1">
      <c r="A6" s="13" t="s">
        <v>5</v>
      </c>
      <c r="B6" s="13">
        <v>4112</v>
      </c>
      <c r="C6" s="13"/>
      <c r="D6" s="13"/>
      <c r="E6" s="14" t="s">
        <v>6</v>
      </c>
      <c r="F6" s="71">
        <v>95300</v>
      </c>
      <c r="J6" s="53"/>
    </row>
    <row r="7" spans="1:10" ht="19.5" customHeight="1">
      <c r="A7" s="13" t="s">
        <v>7</v>
      </c>
      <c r="B7" s="13">
        <v>1111</v>
      </c>
      <c r="C7" s="13"/>
      <c r="D7" s="13"/>
      <c r="E7" s="14" t="s">
        <v>8</v>
      </c>
      <c r="F7" s="72">
        <v>1460000</v>
      </c>
      <c r="J7" s="52"/>
    </row>
    <row r="8" spans="1:10" ht="19.5" customHeight="1">
      <c r="A8" s="13" t="s">
        <v>7</v>
      </c>
      <c r="B8" s="13">
        <v>1112</v>
      </c>
      <c r="C8" s="13"/>
      <c r="D8" s="13"/>
      <c r="E8" s="14" t="s">
        <v>9</v>
      </c>
      <c r="F8" s="72">
        <v>295000</v>
      </c>
      <c r="J8" s="52"/>
    </row>
    <row r="9" spans="1:11" ht="19.5" customHeight="1">
      <c r="A9" s="13" t="s">
        <v>7</v>
      </c>
      <c r="B9" s="13">
        <v>1113</v>
      </c>
      <c r="C9" s="13"/>
      <c r="D9" s="13"/>
      <c r="E9" s="14" t="s">
        <v>10</v>
      </c>
      <c r="F9" s="72">
        <v>165000</v>
      </c>
      <c r="J9" s="52"/>
      <c r="K9" s="6"/>
    </row>
    <row r="10" spans="1:10" ht="19.5" customHeight="1">
      <c r="A10" s="13" t="s">
        <v>7</v>
      </c>
      <c r="B10" s="13">
        <v>1121</v>
      </c>
      <c r="C10" s="13"/>
      <c r="D10" s="13"/>
      <c r="E10" s="14" t="s">
        <v>11</v>
      </c>
      <c r="F10" s="72">
        <v>1315000</v>
      </c>
      <c r="J10" s="52"/>
    </row>
    <row r="11" spans="1:10" ht="19.5" customHeight="1">
      <c r="A11" s="13" t="s">
        <v>7</v>
      </c>
      <c r="B11" s="13">
        <v>1211</v>
      </c>
      <c r="C11" s="13"/>
      <c r="D11" s="13"/>
      <c r="E11" s="14" t="s">
        <v>12</v>
      </c>
      <c r="F11" s="72">
        <v>2750000</v>
      </c>
      <c r="J11" s="52"/>
    </row>
    <row r="12" spans="1:10" ht="19.5" customHeight="1">
      <c r="A12" s="13" t="s">
        <v>7</v>
      </c>
      <c r="B12" s="13">
        <v>1340</v>
      </c>
      <c r="C12" s="13"/>
      <c r="D12" s="13"/>
      <c r="E12" s="14" t="s">
        <v>13</v>
      </c>
      <c r="F12" s="72">
        <v>307000</v>
      </c>
      <c r="J12" s="52"/>
    </row>
    <row r="13" spans="1:10" ht="19.5" customHeight="1">
      <c r="A13" s="13" t="s">
        <v>7</v>
      </c>
      <c r="B13" s="13">
        <v>1341</v>
      </c>
      <c r="C13" s="13"/>
      <c r="D13" s="13"/>
      <c r="E13" s="14" t="s">
        <v>14</v>
      </c>
      <c r="F13" s="72">
        <v>30000</v>
      </c>
      <c r="J13" s="52"/>
    </row>
    <row r="14" spans="1:10" ht="19.5" customHeight="1">
      <c r="A14" s="13" t="s">
        <v>7</v>
      </c>
      <c r="B14" s="13">
        <v>1343</v>
      </c>
      <c r="C14" s="13"/>
      <c r="D14" s="13"/>
      <c r="E14" s="14" t="s">
        <v>15</v>
      </c>
      <c r="F14" s="72">
        <v>6000</v>
      </c>
      <c r="J14" s="52"/>
    </row>
    <row r="15" spans="1:10" ht="19.5" customHeight="1">
      <c r="A15" s="13" t="s">
        <v>7</v>
      </c>
      <c r="B15" s="13">
        <v>1335</v>
      </c>
      <c r="C15" s="13"/>
      <c r="D15" s="13"/>
      <c r="E15" s="14" t="s">
        <v>124</v>
      </c>
      <c r="F15" s="72">
        <v>8000</v>
      </c>
      <c r="J15" s="52"/>
    </row>
    <row r="16" spans="1:10" ht="19.5" customHeight="1">
      <c r="A16" s="13" t="s">
        <v>7</v>
      </c>
      <c r="B16" s="13">
        <v>1351</v>
      </c>
      <c r="C16" s="13"/>
      <c r="D16" s="13"/>
      <c r="E16" s="14" t="s">
        <v>103</v>
      </c>
      <c r="F16" s="72">
        <v>20000</v>
      </c>
      <c r="J16" s="52"/>
    </row>
    <row r="17" spans="1:10" ht="19.5" customHeight="1">
      <c r="A17" s="13" t="s">
        <v>7</v>
      </c>
      <c r="B17" s="13">
        <v>1355</v>
      </c>
      <c r="C17" s="13"/>
      <c r="D17" s="13"/>
      <c r="E17" s="14" t="s">
        <v>104</v>
      </c>
      <c r="F17" s="72">
        <v>30000</v>
      </c>
      <c r="J17" s="52"/>
    </row>
    <row r="18" spans="1:10" ht="19.5" customHeight="1">
      <c r="A18" s="13" t="s">
        <v>7</v>
      </c>
      <c r="B18" s="13">
        <v>1361</v>
      </c>
      <c r="C18" s="13"/>
      <c r="D18" s="13"/>
      <c r="E18" s="14" t="s">
        <v>16</v>
      </c>
      <c r="F18" s="72">
        <v>12000</v>
      </c>
      <c r="J18" s="52"/>
    </row>
    <row r="19" spans="1:10" ht="19.5" customHeight="1">
      <c r="A19" s="13" t="s">
        <v>7</v>
      </c>
      <c r="B19" s="13">
        <v>3111</v>
      </c>
      <c r="C19" s="13">
        <v>3639</v>
      </c>
      <c r="D19" s="13"/>
      <c r="E19" s="14" t="s">
        <v>153</v>
      </c>
      <c r="F19" s="72">
        <v>65000</v>
      </c>
      <c r="J19" s="54"/>
    </row>
    <row r="20" spans="1:6" ht="19.5" customHeight="1">
      <c r="A20" s="13" t="s">
        <v>7</v>
      </c>
      <c r="B20" s="13">
        <v>2111</v>
      </c>
      <c r="C20" s="13">
        <v>1032</v>
      </c>
      <c r="D20" s="13">
        <v>1111</v>
      </c>
      <c r="E20" s="14" t="s">
        <v>18</v>
      </c>
      <c r="F20" s="72">
        <v>250000</v>
      </c>
    </row>
    <row r="21" spans="1:6" ht="19.5" customHeight="1">
      <c r="A21" s="13" t="s">
        <v>7</v>
      </c>
      <c r="B21" s="13">
        <v>2111</v>
      </c>
      <c r="C21" s="13">
        <v>3725</v>
      </c>
      <c r="D21" s="13"/>
      <c r="E21" s="14" t="s">
        <v>19</v>
      </c>
      <c r="F21" s="72">
        <v>80000</v>
      </c>
    </row>
    <row r="22" spans="1:6" ht="19.5" customHeight="1">
      <c r="A22" s="13" t="s">
        <v>7</v>
      </c>
      <c r="B22" s="13">
        <v>2131</v>
      </c>
      <c r="C22" s="13">
        <v>3639</v>
      </c>
      <c r="D22" s="13"/>
      <c r="E22" s="14" t="s">
        <v>20</v>
      </c>
      <c r="F22" s="72">
        <v>9800</v>
      </c>
    </row>
    <row r="23" spans="1:6" ht="19.5" customHeight="1">
      <c r="A23" s="13" t="s">
        <v>7</v>
      </c>
      <c r="B23" s="13">
        <v>2111</v>
      </c>
      <c r="C23" s="13">
        <v>3639</v>
      </c>
      <c r="D23" s="13"/>
      <c r="E23" s="14" t="s">
        <v>125</v>
      </c>
      <c r="F23" s="72">
        <v>3500</v>
      </c>
    </row>
    <row r="24" spans="1:6" ht="19.5" customHeight="1">
      <c r="A24" s="13" t="s">
        <v>7</v>
      </c>
      <c r="B24" s="13">
        <v>2132</v>
      </c>
      <c r="C24" s="13">
        <v>3612</v>
      </c>
      <c r="D24" s="13"/>
      <c r="E24" s="14" t="s">
        <v>22</v>
      </c>
      <c r="F24" s="72">
        <v>72000</v>
      </c>
    </row>
    <row r="25" spans="1:6" ht="19.5" customHeight="1">
      <c r="A25" s="13" t="s">
        <v>7</v>
      </c>
      <c r="B25" s="13">
        <v>2111</v>
      </c>
      <c r="C25" s="13">
        <v>3612</v>
      </c>
      <c r="D25" s="13"/>
      <c r="E25" s="14" t="s">
        <v>146</v>
      </c>
      <c r="F25" s="72">
        <v>12000</v>
      </c>
    </row>
    <row r="26" spans="1:6" ht="19.5" customHeight="1">
      <c r="A26" s="13" t="s">
        <v>7</v>
      </c>
      <c r="B26" s="13">
        <v>2132</v>
      </c>
      <c r="C26" s="13">
        <v>3613</v>
      </c>
      <c r="D26" s="13"/>
      <c r="E26" s="14" t="s">
        <v>23</v>
      </c>
      <c r="F26" s="72">
        <v>12000</v>
      </c>
    </row>
    <row r="27" spans="1:6" ht="19.5" customHeight="1">
      <c r="A27" s="13" t="s">
        <v>7</v>
      </c>
      <c r="B27" s="13">
        <v>2111</v>
      </c>
      <c r="C27" s="13">
        <v>3613</v>
      </c>
      <c r="D27" s="13"/>
      <c r="E27" s="14" t="s">
        <v>67</v>
      </c>
      <c r="F27" s="72">
        <v>58000</v>
      </c>
    </row>
    <row r="28" spans="1:6" ht="19.5" customHeight="1">
      <c r="A28" s="13" t="s">
        <v>7</v>
      </c>
      <c r="B28" s="13">
        <v>2133</v>
      </c>
      <c r="C28" s="13">
        <v>2310</v>
      </c>
      <c r="D28" s="13"/>
      <c r="E28" s="14" t="s">
        <v>24</v>
      </c>
      <c r="F28" s="72">
        <v>90000</v>
      </c>
    </row>
    <row r="29" spans="1:6" ht="19.5" customHeight="1">
      <c r="A29" s="13" t="s">
        <v>7</v>
      </c>
      <c r="B29" s="13">
        <v>2141</v>
      </c>
      <c r="C29" s="13">
        <v>6310</v>
      </c>
      <c r="D29" s="13"/>
      <c r="E29" s="14" t="s">
        <v>25</v>
      </c>
      <c r="F29" s="72">
        <v>6000</v>
      </c>
    </row>
    <row r="30" spans="1:6" ht="19.5" customHeight="1">
      <c r="A30" s="13" t="s">
        <v>7</v>
      </c>
      <c r="B30" s="13">
        <v>2142</v>
      </c>
      <c r="C30" s="13">
        <v>2310</v>
      </c>
      <c r="D30" s="13"/>
      <c r="E30" s="14" t="s">
        <v>26</v>
      </c>
      <c r="F30" s="72">
        <v>23000</v>
      </c>
    </row>
    <row r="31" spans="1:6" ht="19.5" customHeight="1">
      <c r="A31" s="13" t="s">
        <v>7</v>
      </c>
      <c r="B31" s="13">
        <v>2142</v>
      </c>
      <c r="C31" s="13">
        <v>6310</v>
      </c>
      <c r="D31" s="13"/>
      <c r="E31" s="14" t="s">
        <v>27</v>
      </c>
      <c r="F31" s="72">
        <v>12700</v>
      </c>
    </row>
    <row r="32" spans="1:6" ht="19.5" customHeight="1">
      <c r="A32" s="13" t="s">
        <v>7</v>
      </c>
      <c r="B32" s="13">
        <v>2343</v>
      </c>
      <c r="C32" s="13">
        <v>2119</v>
      </c>
      <c r="D32" s="13"/>
      <c r="E32" s="14" t="s">
        <v>28</v>
      </c>
      <c r="F32" s="72">
        <v>150000</v>
      </c>
    </row>
    <row r="33" spans="1:6" ht="19.5" customHeight="1">
      <c r="A33" s="18" t="s">
        <v>7</v>
      </c>
      <c r="B33" s="18">
        <v>2111</v>
      </c>
      <c r="C33" s="18">
        <v>6171</v>
      </c>
      <c r="D33" s="18"/>
      <c r="E33" s="19" t="s">
        <v>68</v>
      </c>
      <c r="F33" s="73">
        <v>6000</v>
      </c>
    </row>
    <row r="34" spans="1:6" ht="19.5" customHeight="1">
      <c r="A34" s="13" t="s">
        <v>160</v>
      </c>
      <c r="B34" s="13">
        <v>4116</v>
      </c>
      <c r="C34" s="13"/>
      <c r="D34" s="13"/>
      <c r="E34" s="14" t="s">
        <v>161</v>
      </c>
      <c r="F34" s="72">
        <v>55250</v>
      </c>
    </row>
    <row r="35" spans="1:6" ht="19.5" customHeight="1" thickBot="1">
      <c r="A35" s="18" t="s">
        <v>160</v>
      </c>
      <c r="B35" s="18">
        <v>4116</v>
      </c>
      <c r="C35" s="18"/>
      <c r="D35" s="18"/>
      <c r="E35" s="19" t="s">
        <v>162</v>
      </c>
      <c r="F35" s="73">
        <v>9750</v>
      </c>
    </row>
    <row r="36" spans="1:11" ht="19.5" customHeight="1" thickBot="1">
      <c r="A36" s="93" t="s">
        <v>142</v>
      </c>
      <c r="B36" s="65"/>
      <c r="C36" s="65"/>
      <c r="D36" s="65"/>
      <c r="E36" s="66"/>
      <c r="F36" s="94">
        <f>SUM(F5:F35)</f>
        <v>8058300</v>
      </c>
      <c r="K36" s="74"/>
    </row>
    <row r="37" spans="1:11" ht="19.5" customHeight="1">
      <c r="A37" s="85"/>
      <c r="B37" s="86"/>
      <c r="C37" s="86"/>
      <c r="D37" s="86"/>
      <c r="E37" s="87"/>
      <c r="F37" s="83"/>
      <c r="K37" s="92"/>
    </row>
    <row r="38" spans="1:6" ht="19.5" customHeight="1">
      <c r="A38" s="10"/>
      <c r="B38" s="20"/>
      <c r="C38" s="20"/>
      <c r="D38" s="20"/>
      <c r="E38" s="21"/>
      <c r="F38" s="22"/>
    </row>
    <row r="39" spans="1:6" ht="19.5" customHeight="1">
      <c r="A39" s="20"/>
      <c r="B39" s="20"/>
      <c r="C39" s="20"/>
      <c r="D39" s="20"/>
      <c r="E39" s="20"/>
      <c r="F39" s="20"/>
    </row>
    <row r="40" spans="1:10" ht="19.5" customHeight="1">
      <c r="A40" s="36"/>
      <c r="B40" s="20"/>
      <c r="C40" s="20"/>
      <c r="D40" s="20"/>
      <c r="E40" s="21"/>
      <c r="F40" s="96"/>
      <c r="J40" s="54"/>
    </row>
    <row r="41" spans="1:7" ht="16.5" customHeight="1" thickBot="1">
      <c r="A41" s="97"/>
      <c r="B41" s="86"/>
      <c r="C41" s="86"/>
      <c r="D41" s="86"/>
      <c r="E41" s="87"/>
      <c r="F41" s="98"/>
      <c r="G41" s="6"/>
    </row>
    <row r="42" spans="1:7" ht="19.5" customHeight="1" thickBot="1">
      <c r="A42" s="47" t="s">
        <v>144</v>
      </c>
      <c r="B42" s="45"/>
      <c r="C42" s="45"/>
      <c r="D42" s="45"/>
      <c r="E42" s="46"/>
      <c r="F42" s="82"/>
      <c r="G42" t="s">
        <v>150</v>
      </c>
    </row>
    <row r="43" spans="1:6" ht="19.5" customHeight="1">
      <c r="A43" s="103"/>
      <c r="B43" s="104"/>
      <c r="C43" s="104"/>
      <c r="D43" s="104"/>
      <c r="E43" s="105"/>
      <c r="F43" s="106"/>
    </row>
    <row r="44" spans="1:7" s="57" customFormat="1" ht="19.5" customHeight="1">
      <c r="A44" s="10" t="s">
        <v>72</v>
      </c>
      <c r="B44" s="2"/>
      <c r="C44" s="2"/>
      <c r="D44" s="2"/>
      <c r="E44"/>
      <c r="F44" s="74"/>
      <c r="G44"/>
    </row>
    <row r="45" spans="1:6" ht="19.5" customHeight="1">
      <c r="A45" s="12" t="s">
        <v>0</v>
      </c>
      <c r="B45" s="12" t="s">
        <v>1</v>
      </c>
      <c r="C45" s="12" t="s">
        <v>2</v>
      </c>
      <c r="D45" s="12" t="s">
        <v>21</v>
      </c>
      <c r="E45" s="12" t="s">
        <v>3</v>
      </c>
      <c r="F45" s="76" t="s">
        <v>4</v>
      </c>
    </row>
    <row r="46" spans="1:11" ht="19.5" customHeight="1">
      <c r="A46" s="37" t="s">
        <v>29</v>
      </c>
      <c r="B46" s="37">
        <v>5011</v>
      </c>
      <c r="C46" s="37">
        <v>1031</v>
      </c>
      <c r="D46" s="37">
        <v>1111</v>
      </c>
      <c r="E46" s="39" t="s">
        <v>46</v>
      </c>
      <c r="F46" s="69">
        <v>24000</v>
      </c>
      <c r="K46" s="74"/>
    </row>
    <row r="47" spans="1:6" ht="19.5" customHeight="1">
      <c r="A47" s="13" t="s">
        <v>29</v>
      </c>
      <c r="B47" s="13">
        <v>5021</v>
      </c>
      <c r="C47" s="13">
        <v>1031</v>
      </c>
      <c r="D47" s="13">
        <v>1111</v>
      </c>
      <c r="E47" s="14" t="s">
        <v>30</v>
      </c>
      <c r="F47" s="72">
        <v>10000</v>
      </c>
    </row>
    <row r="48" spans="1:6" ht="19.5" customHeight="1">
      <c r="A48" s="13" t="s">
        <v>29</v>
      </c>
      <c r="B48" s="13">
        <v>5139</v>
      </c>
      <c r="C48" s="13">
        <v>1031</v>
      </c>
      <c r="D48" s="13">
        <v>1111</v>
      </c>
      <c r="E48" s="14" t="s">
        <v>31</v>
      </c>
      <c r="F48" s="72">
        <v>5000</v>
      </c>
    </row>
    <row r="49" spans="1:6" ht="19.5" customHeight="1">
      <c r="A49" s="13" t="s">
        <v>29</v>
      </c>
      <c r="B49" s="13">
        <v>5032</v>
      </c>
      <c r="C49" s="13">
        <v>1031</v>
      </c>
      <c r="D49" s="13">
        <v>1111</v>
      </c>
      <c r="E49" s="14" t="s">
        <v>106</v>
      </c>
      <c r="F49" s="72">
        <v>3000</v>
      </c>
    </row>
    <row r="50" spans="1:6" ht="19.5" customHeight="1">
      <c r="A50" s="13" t="s">
        <v>29</v>
      </c>
      <c r="B50" s="13">
        <v>5031</v>
      </c>
      <c r="C50" s="13">
        <v>1031</v>
      </c>
      <c r="D50" s="13">
        <v>1111</v>
      </c>
      <c r="E50" s="14" t="s">
        <v>105</v>
      </c>
      <c r="F50" s="72">
        <v>5000</v>
      </c>
    </row>
    <row r="51" spans="1:6" ht="19.5" customHeight="1">
      <c r="A51" s="3"/>
      <c r="B51" s="27" t="s">
        <v>63</v>
      </c>
      <c r="C51" s="28"/>
      <c r="D51" s="28"/>
      <c r="E51" s="29"/>
      <c r="F51" s="70">
        <f>SUM(F46:F50)</f>
        <v>47000</v>
      </c>
    </row>
    <row r="52" spans="1:6" ht="19.5" customHeight="1">
      <c r="A52" s="3"/>
      <c r="B52" s="20"/>
      <c r="C52" s="20"/>
      <c r="D52" s="20"/>
      <c r="E52" s="21"/>
      <c r="F52" s="77"/>
    </row>
    <row r="53" spans="1:6" ht="19.5" customHeight="1">
      <c r="A53" s="10" t="s">
        <v>71</v>
      </c>
      <c r="B53" s="2"/>
      <c r="C53" s="2"/>
      <c r="D53" s="2"/>
      <c r="F53" s="74"/>
    </row>
    <row r="54" spans="1:6" ht="19.5" customHeight="1">
      <c r="A54" s="12" t="s">
        <v>0</v>
      </c>
      <c r="B54" s="12" t="s">
        <v>1</v>
      </c>
      <c r="C54" s="12" t="s">
        <v>2</v>
      </c>
      <c r="D54" s="12" t="s">
        <v>21</v>
      </c>
      <c r="E54" s="12" t="s">
        <v>3</v>
      </c>
      <c r="F54" s="76" t="s">
        <v>4</v>
      </c>
    </row>
    <row r="55" spans="1:6" ht="19.5" customHeight="1">
      <c r="A55" s="13" t="s">
        <v>29</v>
      </c>
      <c r="B55" s="13">
        <v>5169</v>
      </c>
      <c r="C55" s="13">
        <v>1032</v>
      </c>
      <c r="D55" s="13">
        <v>1111</v>
      </c>
      <c r="E55" s="14" t="s">
        <v>61</v>
      </c>
      <c r="F55" s="72">
        <v>80000</v>
      </c>
    </row>
    <row r="56" spans="1:6" ht="19.5" customHeight="1">
      <c r="A56" s="3"/>
      <c r="B56" s="15" t="s">
        <v>63</v>
      </c>
      <c r="C56" s="16"/>
      <c r="D56" s="16"/>
      <c r="E56" s="17"/>
      <c r="F56" s="78">
        <f>SUM(F55:F55)</f>
        <v>80000</v>
      </c>
    </row>
    <row r="57" spans="1:11" ht="19.5" customHeight="1">
      <c r="A57" s="3"/>
      <c r="B57" s="20"/>
      <c r="C57" s="20"/>
      <c r="D57" s="20"/>
      <c r="E57" s="21"/>
      <c r="F57" s="77"/>
      <c r="K57" s="92"/>
    </row>
    <row r="58" spans="1:6" ht="19.5" customHeight="1">
      <c r="A58" s="10" t="s">
        <v>70</v>
      </c>
      <c r="B58" s="2"/>
      <c r="C58" s="2"/>
      <c r="D58" s="2"/>
      <c r="F58" s="74"/>
    </row>
    <row r="59" spans="1:6" ht="19.5" customHeight="1">
      <c r="A59" s="12" t="s">
        <v>0</v>
      </c>
      <c r="B59" s="12" t="s">
        <v>1</v>
      </c>
      <c r="C59" s="12" t="s">
        <v>2</v>
      </c>
      <c r="D59" s="12" t="s">
        <v>21</v>
      </c>
      <c r="E59" s="12" t="s">
        <v>3</v>
      </c>
      <c r="F59" s="76" t="s">
        <v>4</v>
      </c>
    </row>
    <row r="60" spans="1:6" ht="19.5" customHeight="1">
      <c r="A60" s="13" t="s">
        <v>29</v>
      </c>
      <c r="B60" s="13">
        <v>5169</v>
      </c>
      <c r="C60" s="13">
        <v>1036</v>
      </c>
      <c r="D60" s="13">
        <v>1111</v>
      </c>
      <c r="E60" s="14" t="s">
        <v>69</v>
      </c>
      <c r="F60" s="72">
        <v>28000</v>
      </c>
    </row>
    <row r="61" spans="1:6" ht="19.5" customHeight="1">
      <c r="A61" s="3"/>
      <c r="B61" s="15" t="s">
        <v>63</v>
      </c>
      <c r="C61" s="16"/>
      <c r="D61" s="16"/>
      <c r="E61" s="17"/>
      <c r="F61" s="78">
        <f>SUM(F60:F60)</f>
        <v>28000</v>
      </c>
    </row>
    <row r="62" spans="1:6" ht="19.5" customHeight="1">
      <c r="A62" s="3"/>
      <c r="B62" s="20"/>
      <c r="C62" s="20"/>
      <c r="D62" s="20"/>
      <c r="E62" s="21"/>
      <c r="F62" s="77"/>
    </row>
    <row r="63" spans="1:6" ht="19.5" customHeight="1">
      <c r="A63" s="10" t="s">
        <v>75</v>
      </c>
      <c r="B63" s="9"/>
      <c r="C63" s="2"/>
      <c r="D63" s="2"/>
      <c r="F63" s="74"/>
    </row>
    <row r="64" spans="1:6" ht="19.5" customHeight="1">
      <c r="A64" s="12" t="s">
        <v>0</v>
      </c>
      <c r="B64" s="12" t="s">
        <v>1</v>
      </c>
      <c r="C64" s="12" t="s">
        <v>2</v>
      </c>
      <c r="D64" s="12" t="s">
        <v>21</v>
      </c>
      <c r="E64" s="12" t="s">
        <v>3</v>
      </c>
      <c r="F64" s="76" t="s">
        <v>4</v>
      </c>
    </row>
    <row r="65" spans="1:6" ht="19.5" customHeight="1">
      <c r="A65" s="13" t="s">
        <v>29</v>
      </c>
      <c r="B65" s="13">
        <v>5169</v>
      </c>
      <c r="C65" s="13">
        <v>2212</v>
      </c>
      <c r="D65" s="13"/>
      <c r="E65" s="14" t="s">
        <v>128</v>
      </c>
      <c r="F65" s="72">
        <v>30000</v>
      </c>
    </row>
    <row r="66" spans="1:6" ht="19.5" customHeight="1">
      <c r="A66" s="13" t="s">
        <v>29</v>
      </c>
      <c r="B66" s="13">
        <v>5171</v>
      </c>
      <c r="C66" s="13">
        <v>2212</v>
      </c>
      <c r="D66" s="13"/>
      <c r="E66" s="14" t="s">
        <v>121</v>
      </c>
      <c r="F66" s="72">
        <v>60000</v>
      </c>
    </row>
    <row r="67" spans="1:6" ht="19.5" customHeight="1">
      <c r="A67" s="2"/>
      <c r="B67" s="15" t="s">
        <v>63</v>
      </c>
      <c r="C67" s="16"/>
      <c r="D67" s="16"/>
      <c r="E67" s="17"/>
      <c r="F67" s="78">
        <f>SUM(F65:F66)</f>
        <v>90000</v>
      </c>
    </row>
    <row r="68" spans="1:6" ht="19.5" customHeight="1">
      <c r="A68" s="2"/>
      <c r="B68" s="20"/>
      <c r="C68" s="20"/>
      <c r="D68" s="20"/>
      <c r="E68" s="21"/>
      <c r="F68" s="77"/>
    </row>
    <row r="69" spans="1:6" ht="19.5" customHeight="1">
      <c r="A69" s="10" t="s">
        <v>76</v>
      </c>
      <c r="B69" s="11"/>
      <c r="C69" s="9"/>
      <c r="D69" s="9"/>
      <c r="E69" s="4"/>
      <c r="F69" s="74"/>
    </row>
    <row r="70" spans="1:6" ht="19.5" customHeight="1">
      <c r="A70" s="12" t="s">
        <v>0</v>
      </c>
      <c r="B70" s="12" t="s">
        <v>1</v>
      </c>
      <c r="C70" s="12" t="s">
        <v>2</v>
      </c>
      <c r="D70" s="12" t="s">
        <v>21</v>
      </c>
      <c r="E70" s="12" t="s">
        <v>3</v>
      </c>
      <c r="F70" s="76" t="s">
        <v>4</v>
      </c>
    </row>
    <row r="71" spans="1:6" ht="19.5" customHeight="1">
      <c r="A71" s="13" t="s">
        <v>29</v>
      </c>
      <c r="B71" s="13">
        <v>5193</v>
      </c>
      <c r="C71" s="13">
        <v>2221</v>
      </c>
      <c r="D71" s="13"/>
      <c r="E71" s="14" t="s">
        <v>32</v>
      </c>
      <c r="F71" s="72">
        <v>25000</v>
      </c>
    </row>
    <row r="72" spans="1:6" ht="19.5" customHeight="1">
      <c r="A72" s="2"/>
      <c r="B72" s="15" t="s">
        <v>63</v>
      </c>
      <c r="C72" s="16"/>
      <c r="D72" s="16"/>
      <c r="E72" s="17"/>
      <c r="F72" s="78">
        <f>SUM(F71)</f>
        <v>25000</v>
      </c>
    </row>
    <row r="73" spans="1:6" ht="19.5" customHeight="1">
      <c r="A73" s="2"/>
      <c r="B73" s="20"/>
      <c r="C73" s="20"/>
      <c r="D73" s="20"/>
      <c r="E73" s="21"/>
      <c r="F73" s="77"/>
    </row>
    <row r="74" spans="1:6" ht="19.5" customHeight="1">
      <c r="A74" s="10" t="s">
        <v>126</v>
      </c>
      <c r="B74" s="11"/>
      <c r="C74" s="9"/>
      <c r="D74" s="9"/>
      <c r="E74" s="4"/>
      <c r="F74" s="74"/>
    </row>
    <row r="75" spans="1:6" ht="19.5" customHeight="1">
      <c r="A75" s="12" t="s">
        <v>0</v>
      </c>
      <c r="B75" s="12" t="s">
        <v>1</v>
      </c>
      <c r="C75" s="12" t="s">
        <v>2</v>
      </c>
      <c r="D75" s="12" t="s">
        <v>21</v>
      </c>
      <c r="E75" s="12" t="s">
        <v>3</v>
      </c>
      <c r="F75" s="76" t="s">
        <v>4</v>
      </c>
    </row>
    <row r="76" spans="1:6" ht="19.5" customHeight="1">
      <c r="A76" s="60" t="s">
        <v>29</v>
      </c>
      <c r="B76" s="60">
        <v>6121</v>
      </c>
      <c r="C76" s="60">
        <v>2229</v>
      </c>
      <c r="D76" s="60"/>
      <c r="E76" s="61" t="s">
        <v>127</v>
      </c>
      <c r="F76" s="79">
        <v>400000</v>
      </c>
    </row>
    <row r="77" spans="1:6" ht="19.5" customHeight="1">
      <c r="A77" s="2"/>
      <c r="B77" s="15" t="s">
        <v>63</v>
      </c>
      <c r="C77" s="16"/>
      <c r="D77" s="16"/>
      <c r="E77" s="17"/>
      <c r="F77" s="78">
        <f>SUM(F76)</f>
        <v>400000</v>
      </c>
    </row>
    <row r="78" spans="1:6" ht="19.5" customHeight="1">
      <c r="A78" s="2"/>
      <c r="B78" s="20"/>
      <c r="C78" s="20"/>
      <c r="D78" s="20"/>
      <c r="E78" s="21"/>
      <c r="F78" s="77"/>
    </row>
    <row r="79" spans="1:6" ht="19.5" customHeight="1">
      <c r="A79" s="10" t="s">
        <v>77</v>
      </c>
      <c r="B79" s="11"/>
      <c r="C79" s="9"/>
      <c r="D79" s="9"/>
      <c r="E79" s="4"/>
      <c r="F79" s="75"/>
    </row>
    <row r="80" spans="1:6" ht="19.5" customHeight="1">
      <c r="A80" s="12" t="s">
        <v>0</v>
      </c>
      <c r="B80" s="12" t="s">
        <v>1</v>
      </c>
      <c r="C80" s="12" t="s">
        <v>2</v>
      </c>
      <c r="D80" s="12" t="s">
        <v>21</v>
      </c>
      <c r="E80" s="12" t="s">
        <v>3</v>
      </c>
      <c r="F80" s="76" t="s">
        <v>4</v>
      </c>
    </row>
    <row r="81" spans="1:6" ht="19.5" customHeight="1">
      <c r="A81" s="13" t="s">
        <v>29</v>
      </c>
      <c r="B81" s="13">
        <v>5169</v>
      </c>
      <c r="C81" s="13">
        <v>2333</v>
      </c>
      <c r="D81" s="13"/>
      <c r="E81" s="14" t="s">
        <v>73</v>
      </c>
      <c r="F81" s="72">
        <v>10000</v>
      </c>
    </row>
    <row r="82" spans="1:7" ht="19.5" customHeight="1">
      <c r="A82" s="2"/>
      <c r="B82" s="15" t="s">
        <v>63</v>
      </c>
      <c r="C82" s="16"/>
      <c r="D82" s="16"/>
      <c r="E82" s="17"/>
      <c r="F82" s="78">
        <f>SUM(F81)</f>
        <v>10000</v>
      </c>
      <c r="G82" s="6"/>
    </row>
    <row r="83" spans="1:6" ht="21.75" customHeight="1">
      <c r="A83" s="2"/>
      <c r="B83" s="20"/>
      <c r="C83" s="20"/>
      <c r="D83" s="20"/>
      <c r="E83" s="21"/>
      <c r="F83" s="77"/>
    </row>
    <row r="84" spans="1:7" ht="19.5" customHeight="1">
      <c r="A84" s="10" t="s">
        <v>108</v>
      </c>
      <c r="B84" s="11"/>
      <c r="C84" s="9"/>
      <c r="D84" s="9"/>
      <c r="E84" s="4"/>
      <c r="F84" s="75"/>
      <c r="G84" s="6" t="s">
        <v>115</v>
      </c>
    </row>
    <row r="85" spans="1:7" ht="19.5" customHeight="1">
      <c r="A85" s="12" t="s">
        <v>0</v>
      </c>
      <c r="B85" s="12" t="s">
        <v>1</v>
      </c>
      <c r="C85" s="12" t="s">
        <v>2</v>
      </c>
      <c r="D85" s="12" t="s">
        <v>21</v>
      </c>
      <c r="E85" s="12" t="s">
        <v>3</v>
      </c>
      <c r="F85" s="76" t="s">
        <v>4</v>
      </c>
      <c r="G85" s="59"/>
    </row>
    <row r="86" spans="1:6" ht="19.5" customHeight="1">
      <c r="A86" s="13" t="s">
        <v>29</v>
      </c>
      <c r="B86" s="13">
        <v>5169</v>
      </c>
      <c r="C86" s="13">
        <v>2321</v>
      </c>
      <c r="D86" s="13"/>
      <c r="E86" s="14" t="s">
        <v>107</v>
      </c>
      <c r="F86" s="72">
        <v>32000</v>
      </c>
    </row>
    <row r="87" spans="1:7" ht="19.5" customHeight="1">
      <c r="A87" s="58"/>
      <c r="B87" s="15" t="s">
        <v>63</v>
      </c>
      <c r="C87" s="16"/>
      <c r="D87" s="16"/>
      <c r="E87" s="17"/>
      <c r="F87" s="78">
        <f>SUM(F86)</f>
        <v>32000</v>
      </c>
      <c r="G87" s="59"/>
    </row>
    <row r="88" spans="1:6" ht="19.5" customHeight="1">
      <c r="A88" s="36"/>
      <c r="B88" s="20"/>
      <c r="C88" s="20"/>
      <c r="D88" s="20"/>
      <c r="E88" s="21"/>
      <c r="F88" s="77"/>
    </row>
    <row r="89" spans="1:6" ht="19.5" customHeight="1">
      <c r="A89" s="10" t="s">
        <v>78</v>
      </c>
      <c r="B89" s="9"/>
      <c r="C89" s="9"/>
      <c r="D89" s="2"/>
      <c r="F89" s="75"/>
    </row>
    <row r="90" spans="1:6" ht="19.5" customHeight="1">
      <c r="A90" s="12" t="s">
        <v>0</v>
      </c>
      <c r="B90" s="12" t="s">
        <v>1</v>
      </c>
      <c r="C90" s="12" t="s">
        <v>2</v>
      </c>
      <c r="D90" s="12" t="s">
        <v>21</v>
      </c>
      <c r="E90" s="12" t="s">
        <v>3</v>
      </c>
      <c r="F90" s="76" t="s">
        <v>4</v>
      </c>
    </row>
    <row r="91" spans="1:6" ht="19.5" customHeight="1">
      <c r="A91" s="60" t="s">
        <v>29</v>
      </c>
      <c r="B91" s="60">
        <v>5331</v>
      </c>
      <c r="C91" s="60">
        <v>3113</v>
      </c>
      <c r="D91" s="60"/>
      <c r="E91" s="61" t="s">
        <v>33</v>
      </c>
      <c r="F91" s="79">
        <v>650000</v>
      </c>
    </row>
    <row r="92" spans="1:6" ht="19.5" customHeight="1">
      <c r="A92" s="60" t="s">
        <v>29</v>
      </c>
      <c r="B92" s="60">
        <v>5139</v>
      </c>
      <c r="C92" s="60">
        <v>3113</v>
      </c>
      <c r="D92" s="60"/>
      <c r="E92" s="61" t="s">
        <v>95</v>
      </c>
      <c r="F92" s="79">
        <v>30000</v>
      </c>
    </row>
    <row r="93" spans="1:6" ht="19.5" customHeight="1">
      <c r="A93" s="60" t="s">
        <v>29</v>
      </c>
      <c r="B93" s="60">
        <v>5171</v>
      </c>
      <c r="C93" s="60">
        <v>3113</v>
      </c>
      <c r="D93" s="60"/>
      <c r="E93" s="61" t="s">
        <v>147</v>
      </c>
      <c r="F93" s="79">
        <v>250000</v>
      </c>
    </row>
    <row r="94" spans="1:6" ht="19.5" customHeight="1">
      <c r="A94" s="2"/>
      <c r="B94" s="15" t="s">
        <v>64</v>
      </c>
      <c r="C94" s="16"/>
      <c r="D94" s="16"/>
      <c r="E94" s="17"/>
      <c r="F94" s="78">
        <f>SUM(F91:F93)</f>
        <v>930000</v>
      </c>
    </row>
    <row r="95" spans="1:6" ht="19.5" customHeight="1">
      <c r="A95" s="2"/>
      <c r="B95" s="20"/>
      <c r="C95" s="20"/>
      <c r="D95" s="20"/>
      <c r="E95" s="21"/>
      <c r="F95" s="77"/>
    </row>
    <row r="96" spans="1:6" ht="19.5" customHeight="1">
      <c r="A96" s="10" t="s">
        <v>79</v>
      </c>
      <c r="B96" s="9"/>
      <c r="C96" s="9"/>
      <c r="D96" s="2"/>
      <c r="F96" s="74"/>
    </row>
    <row r="97" spans="1:6" ht="19.5" customHeight="1">
      <c r="A97" s="12" t="s">
        <v>0</v>
      </c>
      <c r="B97" s="12" t="s">
        <v>1</v>
      </c>
      <c r="C97" s="12" t="s">
        <v>2</v>
      </c>
      <c r="D97" s="12" t="s">
        <v>21</v>
      </c>
      <c r="E97" s="12" t="s">
        <v>3</v>
      </c>
      <c r="F97" s="76" t="s">
        <v>4</v>
      </c>
    </row>
    <row r="98" spans="1:6" ht="19.5" customHeight="1">
      <c r="A98" s="13" t="s">
        <v>29</v>
      </c>
      <c r="B98" s="13">
        <v>5192</v>
      </c>
      <c r="C98" s="13">
        <v>3312</v>
      </c>
      <c r="D98" s="13"/>
      <c r="E98" s="14" t="s">
        <v>74</v>
      </c>
      <c r="F98" s="72">
        <v>3000</v>
      </c>
    </row>
    <row r="99" spans="1:6" ht="19.5" customHeight="1">
      <c r="A99" s="2"/>
      <c r="B99" s="15" t="s">
        <v>64</v>
      </c>
      <c r="C99" s="16"/>
      <c r="D99" s="16"/>
      <c r="E99" s="17"/>
      <c r="F99" s="78">
        <f>SUM(F98)</f>
        <v>3000</v>
      </c>
    </row>
    <row r="100" spans="1:6" ht="19.5" customHeight="1">
      <c r="A100" s="2"/>
      <c r="B100" s="20"/>
      <c r="C100" s="20"/>
      <c r="D100" s="20"/>
      <c r="E100" s="21"/>
      <c r="F100" s="77"/>
    </row>
    <row r="101" spans="1:6" ht="19.5" customHeight="1">
      <c r="A101" s="10" t="s">
        <v>80</v>
      </c>
      <c r="B101" s="9"/>
      <c r="C101" s="2"/>
      <c r="D101" s="2"/>
      <c r="F101" s="74"/>
    </row>
    <row r="102" spans="1:7" ht="19.5" customHeight="1">
      <c r="A102" s="12" t="s">
        <v>0</v>
      </c>
      <c r="B102" s="12" t="s">
        <v>1</v>
      </c>
      <c r="C102" s="12" t="s">
        <v>2</v>
      </c>
      <c r="D102" s="12" t="s">
        <v>21</v>
      </c>
      <c r="E102" s="12" t="s">
        <v>3</v>
      </c>
      <c r="F102" s="76" t="s">
        <v>4</v>
      </c>
      <c r="G102" s="54"/>
    </row>
    <row r="103" spans="1:7" ht="19.5" customHeight="1">
      <c r="A103" s="13" t="s">
        <v>29</v>
      </c>
      <c r="B103" s="13">
        <v>5021</v>
      </c>
      <c r="C103" s="13">
        <v>3314</v>
      </c>
      <c r="D103" s="13"/>
      <c r="E103" s="14" t="s">
        <v>34</v>
      </c>
      <c r="F103" s="72">
        <v>28000</v>
      </c>
      <c r="G103" s="54"/>
    </row>
    <row r="104" spans="1:6" ht="19.5" customHeight="1">
      <c r="A104" s="13" t="s">
        <v>29</v>
      </c>
      <c r="B104" s="13">
        <v>5136</v>
      </c>
      <c r="C104" s="13">
        <v>3314</v>
      </c>
      <c r="D104" s="13"/>
      <c r="E104" s="14" t="s">
        <v>35</v>
      </c>
      <c r="F104" s="72">
        <v>22000</v>
      </c>
    </row>
    <row r="105" spans="1:6" ht="19.5" customHeight="1">
      <c r="A105" s="2"/>
      <c r="B105" s="15" t="s">
        <v>63</v>
      </c>
      <c r="C105" s="16"/>
      <c r="D105" s="16"/>
      <c r="E105" s="17"/>
      <c r="F105" s="78">
        <f>SUM(F103:F104)</f>
        <v>50000</v>
      </c>
    </row>
    <row r="106" spans="1:6" ht="19.5" customHeight="1">
      <c r="A106" s="2"/>
      <c r="B106" s="20"/>
      <c r="C106" s="20"/>
      <c r="D106" s="20"/>
      <c r="E106" s="21"/>
      <c r="F106" s="77"/>
    </row>
    <row r="107" spans="1:6" ht="19.5" customHeight="1">
      <c r="A107" s="10" t="s">
        <v>82</v>
      </c>
      <c r="B107" s="9"/>
      <c r="C107" s="9"/>
      <c r="D107" s="2"/>
      <c r="F107" s="74"/>
    </row>
    <row r="108" spans="1:6" ht="19.5" customHeight="1">
      <c r="A108" s="12" t="s">
        <v>0</v>
      </c>
      <c r="B108" s="12" t="s">
        <v>1</v>
      </c>
      <c r="C108" s="12" t="s">
        <v>2</v>
      </c>
      <c r="D108" s="12" t="s">
        <v>21</v>
      </c>
      <c r="E108" s="12" t="s">
        <v>3</v>
      </c>
      <c r="F108" s="76" t="s">
        <v>4</v>
      </c>
    </row>
    <row r="109" spans="1:14" ht="19.5" customHeight="1">
      <c r="A109" s="13" t="s">
        <v>29</v>
      </c>
      <c r="B109" s="13">
        <v>5021</v>
      </c>
      <c r="C109" s="13">
        <v>3319</v>
      </c>
      <c r="D109" s="13"/>
      <c r="E109" s="14" t="s">
        <v>36</v>
      </c>
      <c r="F109" s="72">
        <v>3000</v>
      </c>
      <c r="N109" t="s">
        <v>89</v>
      </c>
    </row>
    <row r="110" spans="1:6" ht="19.5" customHeight="1">
      <c r="A110" s="2"/>
      <c r="B110" s="15" t="s">
        <v>63</v>
      </c>
      <c r="C110" s="16"/>
      <c r="D110" s="16"/>
      <c r="E110" s="17"/>
      <c r="F110" s="78">
        <f>SUM(F109)</f>
        <v>3000</v>
      </c>
    </row>
    <row r="111" spans="1:6" ht="19.5" customHeight="1">
      <c r="A111" s="2"/>
      <c r="B111" s="20"/>
      <c r="C111" s="20"/>
      <c r="D111" s="20"/>
      <c r="E111" s="21"/>
      <c r="F111" s="77"/>
    </row>
    <row r="112" spans="1:6" ht="19.5" customHeight="1">
      <c r="A112" s="10" t="s">
        <v>81</v>
      </c>
      <c r="B112" s="8"/>
      <c r="C112" s="8"/>
      <c r="D112" s="8"/>
      <c r="E112" s="7"/>
      <c r="F112" s="75"/>
    </row>
    <row r="113" spans="1:6" ht="19.5" customHeight="1">
      <c r="A113" s="12" t="s">
        <v>0</v>
      </c>
      <c r="B113" s="12" t="s">
        <v>1</v>
      </c>
      <c r="C113" s="12" t="s">
        <v>2</v>
      </c>
      <c r="D113" s="12" t="s">
        <v>21</v>
      </c>
      <c r="E113" s="12" t="s">
        <v>3</v>
      </c>
      <c r="F113" s="76" t="s">
        <v>4</v>
      </c>
    </row>
    <row r="114" spans="1:6" ht="19.5" customHeight="1">
      <c r="A114" s="13" t="s">
        <v>29</v>
      </c>
      <c r="B114" s="13">
        <v>5169</v>
      </c>
      <c r="C114" s="13">
        <v>3349</v>
      </c>
      <c r="D114" s="13"/>
      <c r="E114" s="14" t="s">
        <v>37</v>
      </c>
      <c r="F114" s="72">
        <v>31000</v>
      </c>
    </row>
    <row r="115" spans="1:6" ht="19.5" customHeight="1">
      <c r="A115" s="2"/>
      <c r="B115" s="15" t="s">
        <v>63</v>
      </c>
      <c r="C115" s="16"/>
      <c r="D115" s="16"/>
      <c r="E115" s="17"/>
      <c r="F115" s="78">
        <f>SUM(F114)</f>
        <v>31000</v>
      </c>
    </row>
    <row r="116" spans="1:6" ht="11.25" customHeight="1">
      <c r="A116" s="36"/>
      <c r="B116" s="20"/>
      <c r="C116" s="20"/>
      <c r="D116" s="20"/>
      <c r="E116" s="21"/>
      <c r="F116" s="77"/>
    </row>
    <row r="117" spans="1:6" ht="19.5" customHeight="1">
      <c r="A117" s="10" t="s">
        <v>83</v>
      </c>
      <c r="B117" s="9"/>
      <c r="C117" s="9"/>
      <c r="D117" s="9"/>
      <c r="E117" s="4"/>
      <c r="F117" s="75"/>
    </row>
    <row r="118" spans="1:6" ht="19.5" customHeight="1">
      <c r="A118" s="12" t="s">
        <v>0</v>
      </c>
      <c r="B118" s="12" t="s">
        <v>1</v>
      </c>
      <c r="C118" s="12" t="s">
        <v>2</v>
      </c>
      <c r="D118" s="12" t="s">
        <v>21</v>
      </c>
      <c r="E118" s="12" t="s">
        <v>3</v>
      </c>
      <c r="F118" s="76" t="s">
        <v>4</v>
      </c>
    </row>
    <row r="119" spans="1:6" ht="19.5" customHeight="1">
      <c r="A119" s="37" t="s">
        <v>29</v>
      </c>
      <c r="B119" s="37">
        <v>5137</v>
      </c>
      <c r="C119" s="37">
        <v>3399</v>
      </c>
      <c r="D119" s="12"/>
      <c r="E119" s="38" t="s">
        <v>148</v>
      </c>
      <c r="F119" s="69">
        <v>100000</v>
      </c>
    </row>
    <row r="120" spans="1:6" ht="19.5" customHeight="1">
      <c r="A120" s="37" t="s">
        <v>29</v>
      </c>
      <c r="B120" s="37">
        <v>5139</v>
      </c>
      <c r="C120" s="37">
        <v>3399</v>
      </c>
      <c r="D120" s="37"/>
      <c r="E120" s="38" t="s">
        <v>43</v>
      </c>
      <c r="F120" s="69">
        <v>150000</v>
      </c>
    </row>
    <row r="121" spans="1:6" ht="19.5" customHeight="1">
      <c r="A121" s="13" t="s">
        <v>29</v>
      </c>
      <c r="B121" s="13">
        <v>5169</v>
      </c>
      <c r="C121" s="13">
        <v>3399</v>
      </c>
      <c r="D121" s="13"/>
      <c r="E121" s="14" t="s">
        <v>38</v>
      </c>
      <c r="F121" s="72">
        <v>175000</v>
      </c>
    </row>
    <row r="122" spans="1:6" ht="19.5" customHeight="1">
      <c r="A122" s="13" t="s">
        <v>29</v>
      </c>
      <c r="B122" s="13">
        <v>5175</v>
      </c>
      <c r="C122" s="13">
        <v>3399</v>
      </c>
      <c r="D122" s="13"/>
      <c r="E122" s="14" t="s">
        <v>39</v>
      </c>
      <c r="F122" s="72">
        <v>15000</v>
      </c>
    </row>
    <row r="123" spans="1:6" ht="19.5" customHeight="1">
      <c r="A123" s="13" t="s">
        <v>29</v>
      </c>
      <c r="B123" s="13">
        <v>5194</v>
      </c>
      <c r="C123" s="13">
        <v>3399</v>
      </c>
      <c r="D123" s="13"/>
      <c r="E123" s="14" t="s">
        <v>40</v>
      </c>
      <c r="F123" s="72">
        <v>40000</v>
      </c>
    </row>
    <row r="124" spans="1:7" ht="19.5" customHeight="1">
      <c r="A124" s="13" t="s">
        <v>29</v>
      </c>
      <c r="B124" s="13">
        <v>5240</v>
      </c>
      <c r="C124" s="13">
        <v>3399</v>
      </c>
      <c r="D124" s="13"/>
      <c r="E124" s="14" t="s">
        <v>84</v>
      </c>
      <c r="F124" s="72">
        <v>0</v>
      </c>
      <c r="G124" s="6"/>
    </row>
    <row r="125" spans="1:6" ht="23.25" customHeight="1">
      <c r="A125" s="2"/>
      <c r="B125" s="15" t="s">
        <v>63</v>
      </c>
      <c r="C125" s="16"/>
      <c r="D125" s="16"/>
      <c r="E125" s="17"/>
      <c r="F125" s="78">
        <f>SUM(F119:F124)</f>
        <v>480000</v>
      </c>
    </row>
    <row r="126" spans="1:7" ht="19.5" customHeight="1">
      <c r="A126" s="10" t="s">
        <v>85</v>
      </c>
      <c r="B126" s="2"/>
      <c r="C126" s="2"/>
      <c r="D126" s="2"/>
      <c r="F126" s="75"/>
      <c r="G126" s="6" t="s">
        <v>116</v>
      </c>
    </row>
    <row r="127" spans="1:6" ht="19.5" customHeight="1">
      <c r="A127" s="12" t="s">
        <v>0</v>
      </c>
      <c r="B127" s="12" t="s">
        <v>1</v>
      </c>
      <c r="C127" s="12" t="s">
        <v>2</v>
      </c>
      <c r="D127" s="12" t="s">
        <v>21</v>
      </c>
      <c r="E127" s="12" t="s">
        <v>3</v>
      </c>
      <c r="F127" s="76" t="s">
        <v>4</v>
      </c>
    </row>
    <row r="128" spans="1:6" ht="19.5" customHeight="1">
      <c r="A128" s="13" t="s">
        <v>29</v>
      </c>
      <c r="B128" s="13">
        <v>5137</v>
      </c>
      <c r="C128" s="13">
        <v>3612</v>
      </c>
      <c r="D128" s="13"/>
      <c r="E128" s="14" t="s">
        <v>41</v>
      </c>
      <c r="F128" s="72">
        <v>10000</v>
      </c>
    </row>
    <row r="129" spans="1:6" ht="19.5" customHeight="1">
      <c r="A129" s="13" t="s">
        <v>29</v>
      </c>
      <c r="B129" s="13">
        <v>5139</v>
      </c>
      <c r="C129" s="13">
        <v>3612</v>
      </c>
      <c r="D129" s="13"/>
      <c r="E129" s="14" t="s">
        <v>43</v>
      </c>
      <c r="F129" s="72">
        <v>3000</v>
      </c>
    </row>
    <row r="130" spans="1:6" ht="19.5" customHeight="1">
      <c r="A130" s="13" t="s">
        <v>29</v>
      </c>
      <c r="B130" s="13">
        <v>5169</v>
      </c>
      <c r="C130" s="13">
        <v>3612</v>
      </c>
      <c r="D130" s="13"/>
      <c r="E130" s="14" t="s">
        <v>38</v>
      </c>
      <c r="F130" s="72">
        <v>5000</v>
      </c>
    </row>
    <row r="131" spans="1:6" ht="19.5" customHeight="1">
      <c r="A131" s="60" t="s">
        <v>29</v>
      </c>
      <c r="B131" s="60">
        <v>5171</v>
      </c>
      <c r="C131" s="60">
        <v>3612</v>
      </c>
      <c r="D131" s="60"/>
      <c r="E131" s="61" t="s">
        <v>129</v>
      </c>
      <c r="F131" s="79">
        <v>20000</v>
      </c>
    </row>
    <row r="132" spans="1:6" ht="19.5" customHeight="1">
      <c r="A132" s="2"/>
      <c r="B132" s="15" t="s">
        <v>63</v>
      </c>
      <c r="C132" s="16"/>
      <c r="D132" s="16"/>
      <c r="E132" s="17"/>
      <c r="F132" s="78">
        <f>SUM(F128:F131)</f>
        <v>38000</v>
      </c>
    </row>
    <row r="133" spans="1:6" ht="19.5" customHeight="1">
      <c r="A133" s="2"/>
      <c r="B133" s="20"/>
      <c r="C133" s="20"/>
      <c r="D133" s="20"/>
      <c r="E133" s="21"/>
      <c r="F133" s="77"/>
    </row>
    <row r="134" spans="1:6" ht="19.5" customHeight="1">
      <c r="A134" s="10" t="s">
        <v>86</v>
      </c>
      <c r="B134" s="2"/>
      <c r="C134" s="2"/>
      <c r="D134" s="2"/>
      <c r="F134" s="74"/>
    </row>
    <row r="135" spans="1:6" ht="19.5" customHeight="1">
      <c r="A135" s="12" t="s">
        <v>0</v>
      </c>
      <c r="B135" s="12" t="s">
        <v>1</v>
      </c>
      <c r="C135" s="12" t="s">
        <v>2</v>
      </c>
      <c r="D135" s="12" t="s">
        <v>21</v>
      </c>
      <c r="E135" s="12" t="s">
        <v>3</v>
      </c>
      <c r="F135" s="76" t="s">
        <v>4</v>
      </c>
    </row>
    <row r="136" spans="1:6" ht="19.5" customHeight="1">
      <c r="A136" s="13" t="s">
        <v>29</v>
      </c>
      <c r="B136" s="13">
        <v>5139</v>
      </c>
      <c r="C136" s="13">
        <v>3613</v>
      </c>
      <c r="D136" s="13"/>
      <c r="E136" s="14" t="s">
        <v>43</v>
      </c>
      <c r="F136" s="72">
        <v>10000</v>
      </c>
    </row>
    <row r="137" spans="1:6" ht="19.5" customHeight="1">
      <c r="A137" s="13" t="s">
        <v>29</v>
      </c>
      <c r="B137" s="13">
        <v>5151</v>
      </c>
      <c r="C137" s="13">
        <v>3613</v>
      </c>
      <c r="D137" s="13"/>
      <c r="E137" s="14" t="s">
        <v>87</v>
      </c>
      <c r="F137" s="72">
        <v>8000</v>
      </c>
    </row>
    <row r="138" spans="1:8" ht="19.5" customHeight="1">
      <c r="A138" s="13" t="s">
        <v>29</v>
      </c>
      <c r="B138" s="13">
        <v>5153</v>
      </c>
      <c r="C138" s="13">
        <v>3613</v>
      </c>
      <c r="D138" s="13"/>
      <c r="E138" s="14" t="s">
        <v>57</v>
      </c>
      <c r="F138" s="72">
        <v>38000</v>
      </c>
      <c r="H138" s="55"/>
    </row>
    <row r="139" spans="1:9" ht="19.5" customHeight="1">
      <c r="A139" s="13" t="s">
        <v>29</v>
      </c>
      <c r="B139" s="13">
        <v>5154</v>
      </c>
      <c r="C139" s="13">
        <v>3613</v>
      </c>
      <c r="D139" s="13"/>
      <c r="E139" s="14" t="s">
        <v>45</v>
      </c>
      <c r="F139" s="72">
        <v>52000</v>
      </c>
      <c r="I139" s="42"/>
    </row>
    <row r="140" spans="1:6" ht="19.5" customHeight="1">
      <c r="A140" s="13" t="s">
        <v>29</v>
      </c>
      <c r="B140" s="13">
        <v>5171</v>
      </c>
      <c r="C140" s="13">
        <v>3613</v>
      </c>
      <c r="D140" s="13"/>
      <c r="E140" s="14" t="s">
        <v>119</v>
      </c>
      <c r="F140" s="72">
        <v>10000</v>
      </c>
    </row>
    <row r="141" spans="1:6" ht="19.5" customHeight="1">
      <c r="A141" s="2"/>
      <c r="B141" s="27" t="s">
        <v>63</v>
      </c>
      <c r="C141" s="28"/>
      <c r="D141" s="28"/>
      <c r="E141" s="29"/>
      <c r="F141" s="70">
        <f>SUM(F136:F140)</f>
        <v>118000</v>
      </c>
    </row>
    <row r="142" spans="1:6" ht="19.5" customHeight="1">
      <c r="A142" s="2"/>
      <c r="B142" s="20"/>
      <c r="C142" s="20"/>
      <c r="D142" s="20"/>
      <c r="E142" s="21"/>
      <c r="F142" s="77"/>
    </row>
    <row r="143" spans="1:6" ht="19.5" customHeight="1">
      <c r="A143" s="10" t="s">
        <v>88</v>
      </c>
      <c r="B143" s="2"/>
      <c r="C143" s="2"/>
      <c r="D143" s="2"/>
      <c r="F143" s="74"/>
    </row>
    <row r="144" spans="1:6" ht="19.5" customHeight="1">
      <c r="A144" s="12" t="s">
        <v>0</v>
      </c>
      <c r="B144" s="12" t="s">
        <v>1</v>
      </c>
      <c r="C144" s="12" t="s">
        <v>2</v>
      </c>
      <c r="D144" s="12" t="s">
        <v>21</v>
      </c>
      <c r="E144" s="12" t="s">
        <v>3</v>
      </c>
      <c r="F144" s="76" t="s">
        <v>4</v>
      </c>
    </row>
    <row r="145" spans="1:6" ht="19.5" customHeight="1">
      <c r="A145" s="37" t="s">
        <v>29</v>
      </c>
      <c r="B145" s="37">
        <v>5021</v>
      </c>
      <c r="C145" s="37">
        <v>3631</v>
      </c>
      <c r="D145" s="37"/>
      <c r="E145" s="38" t="s">
        <v>36</v>
      </c>
      <c r="F145" s="69">
        <v>10000</v>
      </c>
    </row>
    <row r="146" spans="1:6" ht="19.5" customHeight="1">
      <c r="A146" s="13" t="s">
        <v>29</v>
      </c>
      <c r="B146" s="13">
        <v>5139</v>
      </c>
      <c r="C146" s="13">
        <v>3631</v>
      </c>
      <c r="D146" s="13"/>
      <c r="E146" s="14" t="s">
        <v>44</v>
      </c>
      <c r="F146" s="72">
        <v>5000</v>
      </c>
    </row>
    <row r="147" spans="1:6" ht="19.5" customHeight="1">
      <c r="A147" s="13" t="s">
        <v>29</v>
      </c>
      <c r="B147" s="13">
        <v>5154</v>
      </c>
      <c r="C147" s="13">
        <v>3631</v>
      </c>
      <c r="D147" s="13"/>
      <c r="E147" s="14" t="s">
        <v>45</v>
      </c>
      <c r="F147" s="72">
        <v>61400</v>
      </c>
    </row>
    <row r="148" spans="1:6" ht="19.5" customHeight="1">
      <c r="A148" s="60" t="s">
        <v>29</v>
      </c>
      <c r="B148" s="60">
        <v>6171</v>
      </c>
      <c r="C148" s="60">
        <v>3631</v>
      </c>
      <c r="D148" s="60"/>
      <c r="E148" s="61" t="s">
        <v>149</v>
      </c>
      <c r="F148" s="79">
        <v>160000</v>
      </c>
    </row>
    <row r="149" spans="1:6" ht="19.5" customHeight="1">
      <c r="A149" s="2"/>
      <c r="B149" s="15" t="s">
        <v>63</v>
      </c>
      <c r="C149" s="16"/>
      <c r="D149" s="16"/>
      <c r="E149" s="17"/>
      <c r="F149" s="78">
        <f>SUM(F145:F148)</f>
        <v>236400</v>
      </c>
    </row>
    <row r="150" spans="1:6" ht="19.5" customHeight="1">
      <c r="A150" s="2"/>
      <c r="B150" s="20"/>
      <c r="C150" s="20"/>
      <c r="D150" s="20"/>
      <c r="E150" s="21"/>
      <c r="F150" s="77"/>
    </row>
    <row r="151" spans="1:6" ht="19.5" customHeight="1">
      <c r="A151" s="10" t="s">
        <v>90</v>
      </c>
      <c r="B151" s="2"/>
      <c r="C151" s="2"/>
      <c r="D151" s="2"/>
      <c r="F151" s="75"/>
    </row>
    <row r="152" spans="1:6" ht="19.5" customHeight="1">
      <c r="A152" s="12" t="s">
        <v>0</v>
      </c>
      <c r="B152" s="12" t="s">
        <v>1</v>
      </c>
      <c r="C152" s="12" t="s">
        <v>2</v>
      </c>
      <c r="D152" s="12" t="s">
        <v>21</v>
      </c>
      <c r="E152" s="12" t="s">
        <v>3</v>
      </c>
      <c r="F152" s="76" t="s">
        <v>4</v>
      </c>
    </row>
    <row r="153" spans="1:6" ht="19.5" customHeight="1">
      <c r="A153" s="13" t="s">
        <v>29</v>
      </c>
      <c r="B153" s="13">
        <v>5169</v>
      </c>
      <c r="C153" s="13">
        <v>3722</v>
      </c>
      <c r="D153" s="13"/>
      <c r="E153" s="14" t="s">
        <v>51</v>
      </c>
      <c r="F153" s="72">
        <v>594000</v>
      </c>
    </row>
    <row r="154" spans="1:6" ht="19.5" customHeight="1">
      <c r="A154" s="2"/>
      <c r="B154" s="27" t="s">
        <v>63</v>
      </c>
      <c r="C154" s="28"/>
      <c r="D154" s="28"/>
      <c r="E154" s="29"/>
      <c r="F154" s="78">
        <f>SUM(F153)</f>
        <v>594000</v>
      </c>
    </row>
    <row r="155" spans="1:6" ht="19.5" customHeight="1">
      <c r="A155" s="2"/>
      <c r="B155" s="20"/>
      <c r="C155" s="20"/>
      <c r="D155" s="20"/>
      <c r="E155" s="21"/>
      <c r="F155" s="77"/>
    </row>
    <row r="156" spans="1:6" ht="19.5" customHeight="1">
      <c r="A156" s="10" t="s">
        <v>130</v>
      </c>
      <c r="B156" s="2"/>
      <c r="C156" s="2"/>
      <c r="D156" s="2"/>
      <c r="F156" s="75"/>
    </row>
    <row r="157" spans="1:6" ht="19.5" customHeight="1">
      <c r="A157" s="12" t="s">
        <v>0</v>
      </c>
      <c r="B157" s="12" t="s">
        <v>1</v>
      </c>
      <c r="C157" s="12" t="s">
        <v>2</v>
      </c>
      <c r="D157" s="12" t="s">
        <v>21</v>
      </c>
      <c r="E157" s="12" t="s">
        <v>3</v>
      </c>
      <c r="F157" s="76" t="s">
        <v>4</v>
      </c>
    </row>
    <row r="158" spans="1:6" ht="19.5" customHeight="1">
      <c r="A158" s="13" t="s">
        <v>29</v>
      </c>
      <c r="B158" s="13">
        <v>5169</v>
      </c>
      <c r="C158" s="13">
        <v>3744</v>
      </c>
      <c r="D158" s="13"/>
      <c r="E158" s="14" t="s">
        <v>131</v>
      </c>
      <c r="F158" s="72">
        <v>15000</v>
      </c>
    </row>
    <row r="159" spans="1:6" ht="19.5" customHeight="1">
      <c r="A159" s="2"/>
      <c r="B159" s="27" t="s">
        <v>63</v>
      </c>
      <c r="C159" s="28"/>
      <c r="D159" s="28"/>
      <c r="E159" s="29"/>
      <c r="F159" s="78">
        <f>SUM(F158)</f>
        <v>15000</v>
      </c>
    </row>
    <row r="160" spans="1:6" ht="19.5" customHeight="1">
      <c r="A160" s="2"/>
      <c r="B160" s="20"/>
      <c r="C160" s="20"/>
      <c r="D160" s="20"/>
      <c r="E160" s="21"/>
      <c r="F160" s="77"/>
    </row>
    <row r="161" spans="1:6" ht="19.5" customHeight="1">
      <c r="A161" s="10" t="s">
        <v>114</v>
      </c>
      <c r="B161" s="2"/>
      <c r="C161" s="2"/>
      <c r="D161" s="2"/>
      <c r="F161" s="74"/>
    </row>
    <row r="162" spans="1:6" ht="19.5" customHeight="1">
      <c r="A162" s="12" t="s">
        <v>0</v>
      </c>
      <c r="B162" s="12" t="s">
        <v>1</v>
      </c>
      <c r="C162" s="12" t="s">
        <v>2</v>
      </c>
      <c r="D162" s="12" t="s">
        <v>21</v>
      </c>
      <c r="E162" s="12" t="s">
        <v>3</v>
      </c>
      <c r="F162" s="76" t="s">
        <v>4</v>
      </c>
    </row>
    <row r="163" spans="1:6" ht="20.25" customHeight="1">
      <c r="A163" s="88" t="s">
        <v>29</v>
      </c>
      <c r="B163" s="88">
        <v>5021</v>
      </c>
      <c r="C163" s="88">
        <v>4359</v>
      </c>
      <c r="D163" s="88"/>
      <c r="E163" s="89" t="s">
        <v>132</v>
      </c>
      <c r="F163" s="90">
        <v>15000</v>
      </c>
    </row>
    <row r="164" spans="1:6" ht="19.5" customHeight="1">
      <c r="A164" s="13" t="s">
        <v>29</v>
      </c>
      <c r="B164" s="13">
        <v>5499</v>
      </c>
      <c r="C164" s="13">
        <v>4359</v>
      </c>
      <c r="D164" s="13"/>
      <c r="E164" s="14" t="s">
        <v>53</v>
      </c>
      <c r="F164" s="72">
        <v>35000</v>
      </c>
    </row>
    <row r="165" spans="1:6" ht="20.25" customHeight="1">
      <c r="A165" s="2"/>
      <c r="B165" s="15" t="s">
        <v>63</v>
      </c>
      <c r="C165" s="16"/>
      <c r="D165" s="16"/>
      <c r="E165" s="17"/>
      <c r="F165" s="78">
        <f>SUM(F163:F164)</f>
        <v>50000</v>
      </c>
    </row>
    <row r="166" spans="1:7" ht="23.25" customHeight="1">
      <c r="A166" s="2"/>
      <c r="B166" s="20"/>
      <c r="C166" s="20"/>
      <c r="D166" s="20"/>
      <c r="E166" s="21"/>
      <c r="F166" s="77"/>
      <c r="G166" s="6"/>
    </row>
    <row r="167" spans="1:7" ht="19.5" customHeight="1">
      <c r="A167" s="2"/>
      <c r="B167" s="20"/>
      <c r="C167" s="20"/>
      <c r="D167" s="20"/>
      <c r="E167" s="21"/>
      <c r="F167" s="77"/>
      <c r="G167" s="6" t="s">
        <v>117</v>
      </c>
    </row>
    <row r="168" spans="1:6" ht="19.5" customHeight="1">
      <c r="A168" s="10" t="s">
        <v>91</v>
      </c>
      <c r="B168" s="8"/>
      <c r="C168" s="8"/>
      <c r="D168" s="8"/>
      <c r="F168" s="75"/>
    </row>
    <row r="169" spans="1:6" ht="19.5" customHeight="1">
      <c r="A169" s="12" t="s">
        <v>0</v>
      </c>
      <c r="B169" s="12" t="s">
        <v>1</v>
      </c>
      <c r="C169" s="12" t="s">
        <v>2</v>
      </c>
      <c r="D169" s="12" t="s">
        <v>21</v>
      </c>
      <c r="E169" s="12" t="s">
        <v>3</v>
      </c>
      <c r="F169" s="76" t="s">
        <v>4</v>
      </c>
    </row>
    <row r="170" spans="1:6" ht="19.5" customHeight="1">
      <c r="A170" s="13" t="s">
        <v>29</v>
      </c>
      <c r="B170" s="13">
        <v>5011</v>
      </c>
      <c r="C170" s="13">
        <v>3639</v>
      </c>
      <c r="D170" s="13"/>
      <c r="E170" s="14" t="s">
        <v>46</v>
      </c>
      <c r="F170" s="72">
        <v>130000</v>
      </c>
    </row>
    <row r="171" spans="1:6" ht="18.75" customHeight="1">
      <c r="A171" s="13" t="s">
        <v>29</v>
      </c>
      <c r="B171" s="13">
        <v>5021</v>
      </c>
      <c r="C171" s="13">
        <v>3639</v>
      </c>
      <c r="D171" s="13"/>
      <c r="E171" s="14" t="s">
        <v>36</v>
      </c>
      <c r="F171" s="72">
        <v>30000</v>
      </c>
    </row>
    <row r="172" spans="1:6" ht="19.5" customHeight="1">
      <c r="A172" s="13" t="s">
        <v>29</v>
      </c>
      <c r="B172" s="13">
        <v>5031</v>
      </c>
      <c r="C172" s="13">
        <v>3639</v>
      </c>
      <c r="D172" s="13"/>
      <c r="E172" s="14" t="s">
        <v>47</v>
      </c>
      <c r="F172" s="72">
        <v>46000</v>
      </c>
    </row>
    <row r="173" spans="1:6" ht="19.5" customHeight="1">
      <c r="A173" s="13" t="s">
        <v>29</v>
      </c>
      <c r="B173" s="13">
        <v>5032</v>
      </c>
      <c r="C173" s="13">
        <v>3639</v>
      </c>
      <c r="D173" s="13"/>
      <c r="E173" s="14" t="s">
        <v>48</v>
      </c>
      <c r="F173" s="72">
        <v>20000</v>
      </c>
    </row>
    <row r="174" spans="1:6" ht="19.5" customHeight="1">
      <c r="A174" s="13" t="s">
        <v>29</v>
      </c>
      <c r="B174" s="13">
        <v>5132</v>
      </c>
      <c r="C174" s="13">
        <v>3639</v>
      </c>
      <c r="D174" s="13"/>
      <c r="E174" s="14" t="s">
        <v>49</v>
      </c>
      <c r="F174" s="72">
        <v>8000</v>
      </c>
    </row>
    <row r="175" spans="1:6" ht="19.5" customHeight="1">
      <c r="A175" s="13" t="s">
        <v>29</v>
      </c>
      <c r="B175" s="13">
        <v>5137</v>
      </c>
      <c r="C175" s="13">
        <v>3639</v>
      </c>
      <c r="D175" s="13"/>
      <c r="E175" s="14" t="s">
        <v>41</v>
      </c>
      <c r="F175" s="72">
        <v>45000</v>
      </c>
    </row>
    <row r="176" spans="1:6" ht="19.5" customHeight="1">
      <c r="A176" s="13" t="s">
        <v>29</v>
      </c>
      <c r="B176" s="13">
        <v>5139</v>
      </c>
      <c r="C176" s="13">
        <v>3639</v>
      </c>
      <c r="D176" s="13"/>
      <c r="E176" s="14" t="s">
        <v>43</v>
      </c>
      <c r="F176" s="72">
        <v>20000</v>
      </c>
    </row>
    <row r="177" spans="1:6" ht="19.5" customHeight="1">
      <c r="A177" s="13" t="s">
        <v>29</v>
      </c>
      <c r="B177" s="13">
        <v>5153</v>
      </c>
      <c r="C177" s="13">
        <v>3639</v>
      </c>
      <c r="D177" s="13"/>
      <c r="E177" s="14" t="s">
        <v>136</v>
      </c>
      <c r="F177" s="72">
        <v>15000</v>
      </c>
    </row>
    <row r="178" spans="1:6" ht="19.5" customHeight="1">
      <c r="A178" s="13" t="s">
        <v>29</v>
      </c>
      <c r="B178" s="13">
        <v>5156</v>
      </c>
      <c r="C178" s="13">
        <v>3639</v>
      </c>
      <c r="D178" s="13"/>
      <c r="E178" s="14" t="s">
        <v>50</v>
      </c>
      <c r="F178" s="72">
        <v>25000</v>
      </c>
    </row>
    <row r="179" spans="1:6" ht="19.5" customHeight="1">
      <c r="A179" s="13" t="s">
        <v>29</v>
      </c>
      <c r="B179" s="13">
        <v>5164</v>
      </c>
      <c r="C179" s="13">
        <v>3639</v>
      </c>
      <c r="D179" s="13"/>
      <c r="E179" s="14" t="s">
        <v>109</v>
      </c>
      <c r="F179" s="72">
        <v>50</v>
      </c>
    </row>
    <row r="180" spans="1:6" ht="19.5" customHeight="1">
      <c r="A180" s="13" t="s">
        <v>29</v>
      </c>
      <c r="B180" s="13">
        <v>5169</v>
      </c>
      <c r="C180" s="13">
        <v>3639</v>
      </c>
      <c r="D180" s="13"/>
      <c r="E180" s="14" t="s">
        <v>38</v>
      </c>
      <c r="F180" s="72">
        <v>60000</v>
      </c>
    </row>
    <row r="181" spans="1:6" ht="19.5" customHeight="1">
      <c r="A181" s="13" t="s">
        <v>29</v>
      </c>
      <c r="B181" s="13">
        <v>5171</v>
      </c>
      <c r="C181" s="13">
        <v>3639</v>
      </c>
      <c r="D181" s="13"/>
      <c r="E181" s="14" t="s">
        <v>42</v>
      </c>
      <c r="F181" s="72">
        <v>100000</v>
      </c>
    </row>
    <row r="182" spans="1:6" ht="19.5" customHeight="1">
      <c r="A182" s="13" t="s">
        <v>29</v>
      </c>
      <c r="B182" s="13">
        <v>5362</v>
      </c>
      <c r="C182" s="13">
        <v>3639</v>
      </c>
      <c r="D182" s="13"/>
      <c r="E182" s="14" t="s">
        <v>110</v>
      </c>
      <c r="F182" s="72">
        <v>1000</v>
      </c>
    </row>
    <row r="183" spans="1:6" ht="19.5" customHeight="1">
      <c r="A183" s="60" t="s">
        <v>29</v>
      </c>
      <c r="B183" s="60">
        <v>6121</v>
      </c>
      <c r="C183" s="60">
        <v>3639</v>
      </c>
      <c r="D183" s="60"/>
      <c r="E183" s="61" t="s">
        <v>163</v>
      </c>
      <c r="F183" s="79">
        <v>525010</v>
      </c>
    </row>
    <row r="184" spans="1:6" ht="19.5" customHeight="1">
      <c r="A184" s="60" t="s">
        <v>29</v>
      </c>
      <c r="B184" s="60">
        <v>6123</v>
      </c>
      <c r="C184" s="60">
        <v>3639</v>
      </c>
      <c r="D184" s="60"/>
      <c r="E184" s="61" t="s">
        <v>152</v>
      </c>
      <c r="F184" s="79">
        <v>1310000</v>
      </c>
    </row>
    <row r="185" spans="1:6" ht="19.5" customHeight="1">
      <c r="A185" s="58"/>
      <c r="B185" s="15" t="s">
        <v>63</v>
      </c>
      <c r="C185" s="16"/>
      <c r="D185" s="16"/>
      <c r="E185" s="17"/>
      <c r="F185" s="78">
        <f>SUM(F170:F184)</f>
        <v>2335060</v>
      </c>
    </row>
    <row r="186" spans="1:6" ht="19.5" customHeight="1">
      <c r="A186" s="36"/>
      <c r="B186" s="20"/>
      <c r="C186" s="20"/>
      <c r="D186" s="20"/>
      <c r="E186" s="21"/>
      <c r="F186" s="77"/>
    </row>
    <row r="187" spans="1:6" ht="19.5" customHeight="1">
      <c r="A187" s="10" t="s">
        <v>92</v>
      </c>
      <c r="B187" s="9"/>
      <c r="C187" s="2"/>
      <c r="D187" s="2"/>
      <c r="F187" s="74"/>
    </row>
    <row r="188" spans="1:6" ht="19.5" customHeight="1">
      <c r="A188" s="12" t="s">
        <v>0</v>
      </c>
      <c r="B188" s="12" t="s">
        <v>1</v>
      </c>
      <c r="C188" s="12" t="s">
        <v>2</v>
      </c>
      <c r="D188" s="12" t="s">
        <v>21</v>
      </c>
      <c r="E188" s="12" t="s">
        <v>3</v>
      </c>
      <c r="F188" s="76" t="s">
        <v>4</v>
      </c>
    </row>
    <row r="189" spans="1:6" ht="19.5" customHeight="1">
      <c r="A189" s="13" t="s">
        <v>29</v>
      </c>
      <c r="B189" s="13">
        <v>5011</v>
      </c>
      <c r="C189" s="13">
        <v>3745</v>
      </c>
      <c r="D189" s="13"/>
      <c r="E189" s="14" t="s">
        <v>46</v>
      </c>
      <c r="F189" s="72">
        <v>125000</v>
      </c>
    </row>
    <row r="190" spans="1:6" ht="19.5" customHeight="1">
      <c r="A190" s="13" t="s">
        <v>29</v>
      </c>
      <c r="B190" s="13">
        <v>5021</v>
      </c>
      <c r="C190" s="13">
        <v>3745</v>
      </c>
      <c r="D190" s="13"/>
      <c r="E190" s="14" t="s">
        <v>36</v>
      </c>
      <c r="F190" s="72">
        <v>30000</v>
      </c>
    </row>
    <row r="191" spans="1:6" ht="19.5" customHeight="1">
      <c r="A191" s="13" t="s">
        <v>29</v>
      </c>
      <c r="B191" s="13">
        <v>5031</v>
      </c>
      <c r="C191" s="13">
        <v>3745</v>
      </c>
      <c r="D191" s="13"/>
      <c r="E191" s="14" t="s">
        <v>47</v>
      </c>
      <c r="F191" s="72">
        <v>35000</v>
      </c>
    </row>
    <row r="192" spans="1:6" ht="19.5" customHeight="1">
      <c r="A192" s="13" t="s">
        <v>29</v>
      </c>
      <c r="B192" s="13">
        <v>5032</v>
      </c>
      <c r="C192" s="13">
        <v>3745</v>
      </c>
      <c r="D192" s="13"/>
      <c r="E192" s="14" t="s">
        <v>48</v>
      </c>
      <c r="F192" s="72">
        <v>15000</v>
      </c>
    </row>
    <row r="193" spans="1:6" ht="19.5" customHeight="1">
      <c r="A193" s="13" t="s">
        <v>29</v>
      </c>
      <c r="B193" s="13">
        <v>5137</v>
      </c>
      <c r="C193" s="13">
        <v>3745</v>
      </c>
      <c r="D193" s="13"/>
      <c r="E193" s="14" t="s">
        <v>52</v>
      </c>
      <c r="F193" s="72">
        <v>20000</v>
      </c>
    </row>
    <row r="194" spans="1:6" ht="19.5" customHeight="1">
      <c r="A194" s="13" t="s">
        <v>29</v>
      </c>
      <c r="B194" s="13">
        <v>5139</v>
      </c>
      <c r="C194" s="13">
        <v>3745</v>
      </c>
      <c r="D194" s="13"/>
      <c r="E194" s="14" t="s">
        <v>43</v>
      </c>
      <c r="F194" s="72">
        <v>8000</v>
      </c>
    </row>
    <row r="195" spans="1:6" ht="19.5" customHeight="1">
      <c r="A195" s="13" t="s">
        <v>29</v>
      </c>
      <c r="B195" s="13">
        <v>5156</v>
      </c>
      <c r="C195" s="13">
        <v>3745</v>
      </c>
      <c r="D195" s="13"/>
      <c r="E195" s="14" t="s">
        <v>50</v>
      </c>
      <c r="F195" s="72">
        <v>30000</v>
      </c>
    </row>
    <row r="196" spans="1:6" ht="19.5" customHeight="1">
      <c r="A196" s="18" t="s">
        <v>29</v>
      </c>
      <c r="B196" s="18">
        <v>5169</v>
      </c>
      <c r="C196" s="18">
        <v>3745</v>
      </c>
      <c r="D196" s="18"/>
      <c r="E196" s="19" t="s">
        <v>61</v>
      </c>
      <c r="F196" s="73">
        <v>30450</v>
      </c>
    </row>
    <row r="197" spans="1:6" ht="19.5" customHeight="1">
      <c r="A197" s="37" t="s">
        <v>29</v>
      </c>
      <c r="B197" s="37">
        <v>5031</v>
      </c>
      <c r="C197" s="37">
        <v>3745</v>
      </c>
      <c r="D197" s="38"/>
      <c r="E197" s="38" t="s">
        <v>154</v>
      </c>
      <c r="F197" s="69">
        <v>10306.25</v>
      </c>
    </row>
    <row r="198" spans="1:6" ht="19.5" customHeight="1">
      <c r="A198" s="37" t="s">
        <v>29</v>
      </c>
      <c r="B198" s="37">
        <v>5031</v>
      </c>
      <c r="C198" s="37">
        <v>3745</v>
      </c>
      <c r="D198" s="38"/>
      <c r="E198" s="38" t="s">
        <v>155</v>
      </c>
      <c r="F198" s="69">
        <v>1818.75</v>
      </c>
    </row>
    <row r="199" spans="1:6" ht="19.5" customHeight="1">
      <c r="A199" s="37" t="s">
        <v>29</v>
      </c>
      <c r="B199" s="37">
        <v>5032</v>
      </c>
      <c r="C199" s="37">
        <v>3745</v>
      </c>
      <c r="D199" s="38"/>
      <c r="E199" s="38" t="s">
        <v>156</v>
      </c>
      <c r="F199" s="69">
        <v>3710.25</v>
      </c>
    </row>
    <row r="200" spans="1:6" ht="19.5" customHeight="1">
      <c r="A200" s="37" t="s">
        <v>29</v>
      </c>
      <c r="B200" s="37">
        <v>5032</v>
      </c>
      <c r="C200" s="37">
        <v>3745</v>
      </c>
      <c r="D200" s="38"/>
      <c r="E200" s="38" t="s">
        <v>157</v>
      </c>
      <c r="F200" s="69">
        <v>654.75</v>
      </c>
    </row>
    <row r="201" spans="1:6" ht="19.5" customHeight="1">
      <c r="A201" s="37" t="s">
        <v>29</v>
      </c>
      <c r="B201" s="37">
        <v>5011</v>
      </c>
      <c r="C201" s="37">
        <v>3745</v>
      </c>
      <c r="D201" s="38"/>
      <c r="E201" s="38" t="s">
        <v>158</v>
      </c>
      <c r="F201" s="69">
        <v>41225</v>
      </c>
    </row>
    <row r="202" spans="1:6" ht="19.5" customHeight="1" thickBot="1">
      <c r="A202" s="13" t="s">
        <v>29</v>
      </c>
      <c r="B202" s="18">
        <v>5011</v>
      </c>
      <c r="C202" s="18">
        <v>3745</v>
      </c>
      <c r="D202" s="18"/>
      <c r="E202" s="19" t="s">
        <v>159</v>
      </c>
      <c r="F202" s="73">
        <v>7275</v>
      </c>
    </row>
    <row r="203" spans="1:6" ht="19.5" customHeight="1" thickBot="1">
      <c r="A203" s="36"/>
      <c r="B203" s="99" t="s">
        <v>63</v>
      </c>
      <c r="C203" s="100"/>
      <c r="D203" s="100"/>
      <c r="E203" s="101"/>
      <c r="F203" s="102">
        <f>SUM(F189:F202)</f>
        <v>358440</v>
      </c>
    </row>
    <row r="204" spans="1:6" ht="19.5" customHeight="1">
      <c r="A204" s="36"/>
      <c r="B204" s="20"/>
      <c r="C204" s="20"/>
      <c r="D204" s="20"/>
      <c r="E204" s="21"/>
      <c r="F204" s="77"/>
    </row>
    <row r="205" spans="1:6" ht="19.5" customHeight="1">
      <c r="A205" s="10" t="s">
        <v>112</v>
      </c>
      <c r="B205" s="2"/>
      <c r="C205" s="2"/>
      <c r="D205" s="2"/>
      <c r="F205" s="75"/>
    </row>
    <row r="206" spans="1:6" ht="19.5" customHeight="1">
      <c r="A206" s="12" t="s">
        <v>0</v>
      </c>
      <c r="B206" s="12" t="s">
        <v>1</v>
      </c>
      <c r="C206" s="12" t="s">
        <v>2</v>
      </c>
      <c r="D206" s="12" t="s">
        <v>21</v>
      </c>
      <c r="E206" s="12" t="s">
        <v>3</v>
      </c>
      <c r="F206" s="76" t="s">
        <v>4</v>
      </c>
    </row>
    <row r="207" spans="1:7" ht="19.5" customHeight="1">
      <c r="A207" s="13" t="s">
        <v>29</v>
      </c>
      <c r="B207" s="13">
        <v>5901</v>
      </c>
      <c r="C207" s="13">
        <v>5212</v>
      </c>
      <c r="D207" s="13"/>
      <c r="E207" s="14" t="s">
        <v>113</v>
      </c>
      <c r="F207" s="72">
        <v>10000</v>
      </c>
      <c r="G207" s="6"/>
    </row>
    <row r="208" spans="1:6" ht="19.5" customHeight="1">
      <c r="A208" s="2"/>
      <c r="B208" s="15" t="s">
        <v>63</v>
      </c>
      <c r="C208" s="16"/>
      <c r="D208" s="16"/>
      <c r="E208" s="17"/>
      <c r="F208" s="78">
        <f>SUM(F207)</f>
        <v>10000</v>
      </c>
    </row>
    <row r="209" spans="1:7" ht="19.5" customHeight="1">
      <c r="A209" s="2"/>
      <c r="B209" s="20"/>
      <c r="C209" s="20"/>
      <c r="D209" s="20"/>
      <c r="E209" s="21"/>
      <c r="F209" s="77"/>
      <c r="G209" s="6" t="s">
        <v>118</v>
      </c>
    </row>
    <row r="210" spans="1:6" ht="19.5" customHeight="1">
      <c r="A210" s="10" t="s">
        <v>94</v>
      </c>
      <c r="B210" s="2"/>
      <c r="C210" s="2"/>
      <c r="D210" s="2"/>
      <c r="F210" s="75"/>
    </row>
    <row r="211" spans="1:6" ht="19.5" customHeight="1">
      <c r="A211" s="12" t="s">
        <v>0</v>
      </c>
      <c r="B211" s="12" t="s">
        <v>1</v>
      </c>
      <c r="C211" s="12" t="s">
        <v>2</v>
      </c>
      <c r="D211" s="12" t="s">
        <v>21</v>
      </c>
      <c r="E211" s="12" t="s">
        <v>3</v>
      </c>
      <c r="F211" s="76" t="s">
        <v>4</v>
      </c>
    </row>
    <row r="212" spans="1:7" ht="19.5" customHeight="1">
      <c r="A212" s="37" t="s">
        <v>29</v>
      </c>
      <c r="B212" s="37">
        <v>5132</v>
      </c>
      <c r="C212" s="37">
        <v>5512</v>
      </c>
      <c r="D212" s="37"/>
      <c r="E212" s="39" t="s">
        <v>133</v>
      </c>
      <c r="F212" s="69">
        <v>50000</v>
      </c>
      <c r="G212" s="6"/>
    </row>
    <row r="213" spans="1:6" ht="19.5" customHeight="1">
      <c r="A213" s="13" t="s">
        <v>29</v>
      </c>
      <c r="B213" s="13">
        <v>5139</v>
      </c>
      <c r="C213" s="13">
        <v>5512</v>
      </c>
      <c r="D213" s="13"/>
      <c r="E213" s="14" t="s">
        <v>95</v>
      </c>
      <c r="F213" s="72">
        <v>9000</v>
      </c>
    </row>
    <row r="214" spans="1:6" ht="19.5" customHeight="1">
      <c r="A214" s="13" t="s">
        <v>29</v>
      </c>
      <c r="B214" s="13">
        <v>5156</v>
      </c>
      <c r="C214" s="13">
        <v>5512</v>
      </c>
      <c r="D214" s="13"/>
      <c r="E214" s="14" t="s">
        <v>50</v>
      </c>
      <c r="F214" s="72">
        <v>10000</v>
      </c>
    </row>
    <row r="215" spans="1:6" ht="19.5" customHeight="1">
      <c r="A215" s="13" t="s">
        <v>29</v>
      </c>
      <c r="B215" s="13">
        <v>5137</v>
      </c>
      <c r="C215" s="13">
        <v>5512</v>
      </c>
      <c r="D215" s="13"/>
      <c r="E215" s="14" t="s">
        <v>137</v>
      </c>
      <c r="F215" s="72">
        <v>30000</v>
      </c>
    </row>
    <row r="216" spans="1:6" ht="19.5" customHeight="1">
      <c r="A216" s="13" t="s">
        <v>29</v>
      </c>
      <c r="B216" s="13">
        <v>5169</v>
      </c>
      <c r="C216" s="13">
        <v>5512</v>
      </c>
      <c r="D216" s="13"/>
      <c r="E216" s="14" t="s">
        <v>123</v>
      </c>
      <c r="F216" s="72">
        <v>6000</v>
      </c>
    </row>
    <row r="217" spans="1:6" ht="19.5" customHeight="1">
      <c r="A217" s="13" t="s">
        <v>29</v>
      </c>
      <c r="B217" s="13">
        <v>5163</v>
      </c>
      <c r="C217" s="13">
        <v>5512</v>
      </c>
      <c r="D217" s="13"/>
      <c r="E217" s="14" t="s">
        <v>96</v>
      </c>
      <c r="F217" s="72">
        <v>5000</v>
      </c>
    </row>
    <row r="218" spans="1:6" ht="19.5" customHeight="1">
      <c r="A218" s="2"/>
      <c r="B218" s="15" t="s">
        <v>63</v>
      </c>
      <c r="C218" s="16"/>
      <c r="D218" s="16"/>
      <c r="E218" s="17"/>
      <c r="F218" s="78">
        <f>SUM(F212:F217)</f>
        <v>110000</v>
      </c>
    </row>
    <row r="219" spans="1:6" ht="19.5" customHeight="1">
      <c r="A219" s="2"/>
      <c r="B219" s="20"/>
      <c r="C219" s="20"/>
      <c r="D219" s="20"/>
      <c r="E219" s="21"/>
      <c r="F219" s="77"/>
    </row>
    <row r="220" spans="1:6" ht="19.5" customHeight="1">
      <c r="A220" s="10" t="s">
        <v>93</v>
      </c>
      <c r="B220" s="20"/>
      <c r="C220" s="20"/>
      <c r="D220" s="20"/>
      <c r="E220" s="21"/>
      <c r="F220" s="77"/>
    </row>
    <row r="221" spans="1:6" ht="19.5" customHeight="1">
      <c r="A221" s="12" t="s">
        <v>0</v>
      </c>
      <c r="B221" s="12" t="s">
        <v>1</v>
      </c>
      <c r="C221" s="12" t="s">
        <v>2</v>
      </c>
      <c r="D221" s="12" t="s">
        <v>21</v>
      </c>
      <c r="E221" s="12" t="s">
        <v>3</v>
      </c>
      <c r="F221" s="76" t="s">
        <v>4</v>
      </c>
    </row>
    <row r="222" spans="1:6" ht="19.5" customHeight="1">
      <c r="A222" s="37" t="s">
        <v>29</v>
      </c>
      <c r="B222" s="43">
        <v>5021</v>
      </c>
      <c r="C222" s="43">
        <v>6112</v>
      </c>
      <c r="D222" s="43"/>
      <c r="E222" s="44" t="s">
        <v>36</v>
      </c>
      <c r="F222" s="80">
        <v>10000</v>
      </c>
    </row>
    <row r="223" spans="1:6" ht="19.5" customHeight="1">
      <c r="A223" s="37" t="s">
        <v>29</v>
      </c>
      <c r="B223" s="43">
        <v>5023</v>
      </c>
      <c r="C223" s="43">
        <v>6112</v>
      </c>
      <c r="D223" s="43"/>
      <c r="E223" s="44" t="s">
        <v>97</v>
      </c>
      <c r="F223" s="80">
        <v>600000</v>
      </c>
    </row>
    <row r="224" spans="1:6" ht="19.5" customHeight="1">
      <c r="A224" s="13" t="s">
        <v>29</v>
      </c>
      <c r="B224" s="40">
        <v>5031</v>
      </c>
      <c r="C224" s="40">
        <v>6112</v>
      </c>
      <c r="D224" s="40"/>
      <c r="E224" s="41" t="s">
        <v>47</v>
      </c>
      <c r="F224" s="81">
        <v>97000</v>
      </c>
    </row>
    <row r="225" spans="1:6" ht="19.5" customHeight="1">
      <c r="A225" s="13" t="s">
        <v>29</v>
      </c>
      <c r="B225" s="13">
        <v>5032</v>
      </c>
      <c r="C225" s="13">
        <v>6112</v>
      </c>
      <c r="D225" s="13"/>
      <c r="E225" s="14" t="s">
        <v>48</v>
      </c>
      <c r="F225" s="72">
        <v>55000</v>
      </c>
    </row>
    <row r="226" spans="1:6" ht="19.5" customHeight="1">
      <c r="A226" s="13" t="s">
        <v>29</v>
      </c>
      <c r="B226" s="13">
        <v>5499</v>
      </c>
      <c r="C226" s="13">
        <v>6112</v>
      </c>
      <c r="D226" s="13"/>
      <c r="E226" s="14" t="s">
        <v>98</v>
      </c>
      <c r="F226" s="72">
        <v>18000</v>
      </c>
    </row>
    <row r="227" spans="1:6" ht="19.5" customHeight="1">
      <c r="A227" s="2"/>
      <c r="B227" s="27" t="s">
        <v>63</v>
      </c>
      <c r="C227" s="28"/>
      <c r="D227" s="28"/>
      <c r="E227" s="29"/>
      <c r="F227" s="70">
        <f>SUM(F222:F226)</f>
        <v>780000</v>
      </c>
    </row>
    <row r="228" spans="1:6" ht="19.5" customHeight="1">
      <c r="A228" s="2"/>
      <c r="B228" s="20"/>
      <c r="C228" s="20"/>
      <c r="D228" s="20"/>
      <c r="E228" s="21"/>
      <c r="F228" s="77"/>
    </row>
    <row r="229" spans="1:6" ht="19.5" customHeight="1">
      <c r="A229" s="10" t="s">
        <v>99</v>
      </c>
      <c r="B229" s="2"/>
      <c r="C229" s="2"/>
      <c r="D229" s="2"/>
      <c r="F229" s="74"/>
    </row>
    <row r="230" spans="1:6" ht="19.5" customHeight="1">
      <c r="A230" s="12" t="s">
        <v>0</v>
      </c>
      <c r="B230" s="12" t="s">
        <v>1</v>
      </c>
      <c r="C230" s="12" t="s">
        <v>2</v>
      </c>
      <c r="D230" s="12" t="s">
        <v>21</v>
      </c>
      <c r="E230" s="12" t="s">
        <v>3</v>
      </c>
      <c r="F230" s="76" t="s">
        <v>4</v>
      </c>
    </row>
    <row r="231" spans="1:6" ht="19.5" customHeight="1">
      <c r="A231" s="13" t="s">
        <v>29</v>
      </c>
      <c r="B231" s="13">
        <v>5011</v>
      </c>
      <c r="C231" s="13">
        <v>6171</v>
      </c>
      <c r="D231" s="13"/>
      <c r="E231" s="14" t="s">
        <v>46</v>
      </c>
      <c r="F231" s="72">
        <v>400000</v>
      </c>
    </row>
    <row r="232" spans="1:6" ht="19.5" customHeight="1">
      <c r="A232" s="13" t="s">
        <v>29</v>
      </c>
      <c r="B232" s="13">
        <v>5021</v>
      </c>
      <c r="C232" s="13">
        <v>6171</v>
      </c>
      <c r="D232" s="13"/>
      <c r="E232" s="14" t="s">
        <v>36</v>
      </c>
      <c r="F232" s="72">
        <v>30000</v>
      </c>
    </row>
    <row r="233" spans="1:6" ht="19.5" customHeight="1">
      <c r="A233" s="13" t="s">
        <v>29</v>
      </c>
      <c r="B233" s="13">
        <v>5031</v>
      </c>
      <c r="C233" s="13">
        <v>6171</v>
      </c>
      <c r="D233" s="13"/>
      <c r="E233" s="14" t="s">
        <v>47</v>
      </c>
      <c r="F233" s="72">
        <v>93000</v>
      </c>
    </row>
    <row r="234" spans="1:6" ht="19.5" customHeight="1">
      <c r="A234" s="13" t="s">
        <v>29</v>
      </c>
      <c r="B234" s="13">
        <v>5032</v>
      </c>
      <c r="C234" s="13">
        <v>6171</v>
      </c>
      <c r="D234" s="13"/>
      <c r="E234" s="14" t="s">
        <v>48</v>
      </c>
      <c r="F234" s="72">
        <v>35000</v>
      </c>
    </row>
    <row r="235" spans="1:6" ht="19.5" customHeight="1">
      <c r="A235" s="13" t="s">
        <v>29</v>
      </c>
      <c r="B235" s="13">
        <v>5038</v>
      </c>
      <c r="C235" s="13">
        <v>6171</v>
      </c>
      <c r="D235" s="13"/>
      <c r="E235" s="14" t="s">
        <v>54</v>
      </c>
      <c r="F235" s="72">
        <v>6000</v>
      </c>
    </row>
    <row r="236" spans="1:6" ht="19.5" customHeight="1">
      <c r="A236" s="13" t="s">
        <v>29</v>
      </c>
      <c r="B236" s="13">
        <v>5133</v>
      </c>
      <c r="C236" s="13">
        <v>6171</v>
      </c>
      <c r="D236" s="13"/>
      <c r="E236" s="14" t="s">
        <v>100</v>
      </c>
      <c r="F236" s="72">
        <v>1000</v>
      </c>
    </row>
    <row r="237" spans="1:6" ht="19.5" customHeight="1">
      <c r="A237" s="13" t="s">
        <v>29</v>
      </c>
      <c r="B237" s="13">
        <v>5136</v>
      </c>
      <c r="C237" s="13">
        <v>6171</v>
      </c>
      <c r="D237" s="13"/>
      <c r="E237" s="14" t="s">
        <v>55</v>
      </c>
      <c r="F237" s="72">
        <v>10000</v>
      </c>
    </row>
    <row r="238" spans="1:6" ht="19.5" customHeight="1">
      <c r="A238" s="13" t="s">
        <v>29</v>
      </c>
      <c r="B238" s="13">
        <v>5137</v>
      </c>
      <c r="C238" s="13">
        <v>6171</v>
      </c>
      <c r="D238" s="13"/>
      <c r="E238" s="14" t="s">
        <v>41</v>
      </c>
      <c r="F238" s="72">
        <v>50000</v>
      </c>
    </row>
    <row r="239" spans="1:6" ht="19.5" customHeight="1">
      <c r="A239" s="13" t="s">
        <v>29</v>
      </c>
      <c r="B239" s="13">
        <v>5139</v>
      </c>
      <c r="C239" s="13">
        <v>6171</v>
      </c>
      <c r="D239" s="13"/>
      <c r="E239" s="14" t="s">
        <v>43</v>
      </c>
      <c r="F239" s="72">
        <v>40000</v>
      </c>
    </row>
    <row r="240" spans="1:6" ht="19.5" customHeight="1">
      <c r="A240" s="13" t="s">
        <v>29</v>
      </c>
      <c r="B240" s="13">
        <v>5151</v>
      </c>
      <c r="C240" s="13">
        <v>6171</v>
      </c>
      <c r="D240" s="13"/>
      <c r="E240" s="14" t="s">
        <v>56</v>
      </c>
      <c r="F240" s="72">
        <v>3000</v>
      </c>
    </row>
    <row r="241" spans="1:6" ht="19.5" customHeight="1">
      <c r="A241" s="13" t="s">
        <v>29</v>
      </c>
      <c r="B241" s="13">
        <v>5153</v>
      </c>
      <c r="C241" s="13">
        <v>6171</v>
      </c>
      <c r="D241" s="13"/>
      <c r="E241" s="14" t="s">
        <v>57</v>
      </c>
      <c r="F241" s="72">
        <v>40000</v>
      </c>
    </row>
    <row r="242" spans="1:6" ht="19.5" customHeight="1">
      <c r="A242" s="13" t="s">
        <v>29</v>
      </c>
      <c r="B242" s="13">
        <v>5154</v>
      </c>
      <c r="C242" s="13">
        <v>6171</v>
      </c>
      <c r="D242" s="13"/>
      <c r="E242" s="14" t="s">
        <v>45</v>
      </c>
      <c r="F242" s="72">
        <v>60000</v>
      </c>
    </row>
    <row r="243" spans="1:6" ht="19.5" customHeight="1">
      <c r="A243" s="13" t="s">
        <v>29</v>
      </c>
      <c r="B243" s="13">
        <v>5161</v>
      </c>
      <c r="C243" s="13">
        <v>6171</v>
      </c>
      <c r="D243" s="13"/>
      <c r="E243" s="14" t="s">
        <v>58</v>
      </c>
      <c r="F243" s="72">
        <v>8000</v>
      </c>
    </row>
    <row r="244" spans="1:6" ht="19.5" customHeight="1">
      <c r="A244" s="13" t="s">
        <v>29</v>
      </c>
      <c r="B244" s="13">
        <v>5162</v>
      </c>
      <c r="C244" s="13">
        <v>6171</v>
      </c>
      <c r="D244" s="13"/>
      <c r="E244" s="14" t="s">
        <v>59</v>
      </c>
      <c r="F244" s="72">
        <v>20000</v>
      </c>
    </row>
    <row r="245" spans="1:6" ht="19.5" customHeight="1">
      <c r="A245" s="13" t="s">
        <v>29</v>
      </c>
      <c r="B245" s="13">
        <v>5167</v>
      </c>
      <c r="C245" s="13">
        <v>6171</v>
      </c>
      <c r="D245" s="13"/>
      <c r="E245" s="14" t="s">
        <v>60</v>
      </c>
      <c r="F245" s="72">
        <v>20000</v>
      </c>
    </row>
    <row r="246" spans="1:6" ht="19.5" customHeight="1">
      <c r="A246" s="13" t="s">
        <v>29</v>
      </c>
      <c r="B246" s="13">
        <v>5168</v>
      </c>
      <c r="C246" s="13">
        <v>6171</v>
      </c>
      <c r="D246" s="13"/>
      <c r="E246" s="14" t="s">
        <v>134</v>
      </c>
      <c r="F246" s="72">
        <v>40000</v>
      </c>
    </row>
    <row r="247" spans="1:6" ht="19.5" customHeight="1">
      <c r="A247" s="13" t="s">
        <v>29</v>
      </c>
      <c r="B247" s="13">
        <v>5169</v>
      </c>
      <c r="C247" s="13">
        <v>6171</v>
      </c>
      <c r="D247" s="13"/>
      <c r="E247" s="14" t="s">
        <v>61</v>
      </c>
      <c r="F247" s="72">
        <v>30000</v>
      </c>
    </row>
    <row r="248" spans="1:6" ht="19.5" customHeight="1">
      <c r="A248" s="36"/>
      <c r="B248" s="36"/>
      <c r="C248" s="36"/>
      <c r="D248" s="36"/>
      <c r="E248" s="54"/>
      <c r="F248" s="91"/>
    </row>
    <row r="249" spans="1:7" ht="19.5" customHeight="1">
      <c r="A249" s="36"/>
      <c r="B249" s="36"/>
      <c r="C249" s="36"/>
      <c r="D249" s="36"/>
      <c r="E249" s="54"/>
      <c r="F249" s="91"/>
      <c r="G249" s="6"/>
    </row>
    <row r="250" spans="1:6" ht="19.5" customHeight="1">
      <c r="A250" s="36"/>
      <c r="B250" s="36"/>
      <c r="C250" s="36"/>
      <c r="D250" s="36"/>
      <c r="E250" s="54"/>
      <c r="F250" s="91"/>
    </row>
    <row r="251" spans="1:7" ht="19.5" customHeight="1">
      <c r="A251" s="36"/>
      <c r="B251" s="36"/>
      <c r="C251" s="36"/>
      <c r="D251" s="36"/>
      <c r="E251" s="54"/>
      <c r="F251" s="91"/>
      <c r="G251" s="6" t="s">
        <v>122</v>
      </c>
    </row>
    <row r="252" spans="1:6" ht="19.5" customHeight="1">
      <c r="A252" s="12" t="s">
        <v>0</v>
      </c>
      <c r="B252" s="12" t="s">
        <v>1</v>
      </c>
      <c r="C252" s="12" t="s">
        <v>2</v>
      </c>
      <c r="D252" s="12" t="s">
        <v>21</v>
      </c>
      <c r="E252" s="12" t="s">
        <v>3</v>
      </c>
      <c r="F252" s="76" t="s">
        <v>4</v>
      </c>
    </row>
    <row r="253" spans="1:6" ht="19.5" customHeight="1">
      <c r="A253" s="13" t="s">
        <v>29</v>
      </c>
      <c r="B253" s="13">
        <v>5171</v>
      </c>
      <c r="C253" s="13">
        <v>6171</v>
      </c>
      <c r="D253" s="13"/>
      <c r="E253" s="14" t="s">
        <v>42</v>
      </c>
      <c r="F253" s="72">
        <v>16000</v>
      </c>
    </row>
    <row r="254" spans="1:6" ht="19.5" customHeight="1">
      <c r="A254" s="13" t="s">
        <v>29</v>
      </c>
      <c r="B254" s="13">
        <v>5173</v>
      </c>
      <c r="C254" s="13">
        <v>6171</v>
      </c>
      <c r="D254" s="13"/>
      <c r="E254" s="14" t="s">
        <v>62</v>
      </c>
      <c r="F254" s="72">
        <v>15000</v>
      </c>
    </row>
    <row r="255" spans="1:6" ht="19.5" customHeight="1">
      <c r="A255" s="13" t="s">
        <v>29</v>
      </c>
      <c r="B255" s="13">
        <v>5175</v>
      </c>
      <c r="C255" s="13">
        <v>6171</v>
      </c>
      <c r="D255" s="13"/>
      <c r="E255" s="14" t="s">
        <v>39</v>
      </c>
      <c r="F255" s="72">
        <v>8000</v>
      </c>
    </row>
    <row r="256" spans="1:6" ht="19.5" customHeight="1">
      <c r="A256" s="60" t="s">
        <v>29</v>
      </c>
      <c r="B256" s="60">
        <v>5229</v>
      </c>
      <c r="C256" s="60">
        <v>6171</v>
      </c>
      <c r="D256" s="60"/>
      <c r="E256" s="61" t="s">
        <v>120</v>
      </c>
      <c r="F256" s="79">
        <v>140000</v>
      </c>
    </row>
    <row r="257" spans="1:6" ht="19.5" customHeight="1">
      <c r="A257" s="60" t="s">
        <v>29</v>
      </c>
      <c r="B257" s="60">
        <v>5229</v>
      </c>
      <c r="C257" s="60">
        <v>6171</v>
      </c>
      <c r="D257" s="60"/>
      <c r="E257" s="61" t="s">
        <v>111</v>
      </c>
      <c r="F257" s="79">
        <v>10000</v>
      </c>
    </row>
    <row r="258" spans="1:6" ht="19.5" customHeight="1">
      <c r="A258" s="60" t="s">
        <v>29</v>
      </c>
      <c r="B258" s="60">
        <v>5229</v>
      </c>
      <c r="C258" s="60">
        <v>6171</v>
      </c>
      <c r="D258" s="60"/>
      <c r="E258" s="61" t="s">
        <v>135</v>
      </c>
      <c r="F258" s="79">
        <v>15000</v>
      </c>
    </row>
    <row r="259" spans="1:7" ht="19.5" customHeight="1">
      <c r="A259" s="60" t="s">
        <v>29</v>
      </c>
      <c r="B259" s="60">
        <v>5221</v>
      </c>
      <c r="C259" s="60">
        <v>6171</v>
      </c>
      <c r="D259" s="60"/>
      <c r="E259" s="61" t="s">
        <v>143</v>
      </c>
      <c r="F259" s="79">
        <v>10400</v>
      </c>
      <c r="G259" s="6"/>
    </row>
    <row r="260" spans="1:6" ht="19.5" customHeight="1">
      <c r="A260" s="13" t="s">
        <v>29</v>
      </c>
      <c r="B260" s="13">
        <v>5499</v>
      </c>
      <c r="C260" s="13">
        <v>6171</v>
      </c>
      <c r="D260" s="13"/>
      <c r="E260" s="14" t="s">
        <v>98</v>
      </c>
      <c r="F260" s="72">
        <v>6000</v>
      </c>
    </row>
    <row r="261" spans="1:11" ht="19.5" customHeight="1">
      <c r="A261" s="2"/>
      <c r="B261" s="15" t="s">
        <v>63</v>
      </c>
      <c r="C261" s="16"/>
      <c r="D261" s="16"/>
      <c r="E261" s="17"/>
      <c r="F261" s="78">
        <f>SUM(F231:F260)</f>
        <v>1106400</v>
      </c>
      <c r="I261" s="67"/>
      <c r="J261" s="67"/>
      <c r="K261" s="67"/>
    </row>
    <row r="262" spans="1:6" ht="19.5" customHeight="1">
      <c r="A262" s="2"/>
      <c r="B262" s="20"/>
      <c r="C262" s="20"/>
      <c r="D262" s="20"/>
      <c r="E262" s="21"/>
      <c r="F262" s="77"/>
    </row>
    <row r="263" spans="1:6" ht="19.5" customHeight="1">
      <c r="A263" s="10" t="s">
        <v>101</v>
      </c>
      <c r="B263" s="2"/>
      <c r="C263" s="2"/>
      <c r="D263" s="2"/>
      <c r="F263" s="75"/>
    </row>
    <row r="264" spans="1:6" ht="19.5" customHeight="1">
      <c r="A264" s="12" t="s">
        <v>0</v>
      </c>
      <c r="B264" s="12" t="s">
        <v>1</v>
      </c>
      <c r="C264" s="12" t="s">
        <v>2</v>
      </c>
      <c r="D264" s="12" t="s">
        <v>21</v>
      </c>
      <c r="E264" s="12" t="s">
        <v>3</v>
      </c>
      <c r="F264" s="76" t="s">
        <v>4</v>
      </c>
    </row>
    <row r="265" spans="1:6" ht="19.5" customHeight="1">
      <c r="A265" s="13" t="s">
        <v>29</v>
      </c>
      <c r="B265" s="13">
        <v>5163</v>
      </c>
      <c r="C265" s="13">
        <v>6310</v>
      </c>
      <c r="D265" s="13"/>
      <c r="E265" s="14" t="s">
        <v>138</v>
      </c>
      <c r="F265" s="72">
        <v>8000</v>
      </c>
    </row>
    <row r="266" spans="1:6" ht="19.5" customHeight="1">
      <c r="A266" s="2"/>
      <c r="B266" s="15" t="s">
        <v>63</v>
      </c>
      <c r="C266" s="16"/>
      <c r="D266" s="16"/>
      <c r="E266" s="17"/>
      <c r="F266" s="78">
        <f>SUM(F265)</f>
        <v>8000</v>
      </c>
    </row>
    <row r="267" spans="1:6" ht="19.5" customHeight="1">
      <c r="A267" s="2"/>
      <c r="B267" s="20"/>
      <c r="C267" s="20"/>
      <c r="D267" s="20"/>
      <c r="E267" s="21"/>
      <c r="F267" s="77"/>
    </row>
    <row r="268" spans="1:6" ht="19.5" customHeight="1">
      <c r="A268" s="2"/>
      <c r="B268" s="20"/>
      <c r="C268" s="20"/>
      <c r="D268" s="20"/>
      <c r="E268" s="21"/>
      <c r="F268" s="77"/>
    </row>
    <row r="269" spans="1:6" ht="19.5" customHeight="1">
      <c r="A269" s="10" t="s">
        <v>102</v>
      </c>
      <c r="B269" s="20"/>
      <c r="C269" s="20"/>
      <c r="D269" s="20"/>
      <c r="E269" s="21"/>
      <c r="F269" s="77"/>
    </row>
    <row r="270" spans="1:6" ht="19.5" customHeight="1">
      <c r="A270" s="12" t="s">
        <v>0</v>
      </c>
      <c r="B270" s="12" t="s">
        <v>1</v>
      </c>
      <c r="C270" s="12" t="s">
        <v>2</v>
      </c>
      <c r="D270" s="12" t="s">
        <v>21</v>
      </c>
      <c r="E270" s="12" t="s">
        <v>3</v>
      </c>
      <c r="F270" s="76" t="s">
        <v>4</v>
      </c>
    </row>
    <row r="271" spans="1:6" ht="19.5" customHeight="1">
      <c r="A271" s="37" t="s">
        <v>29</v>
      </c>
      <c r="B271" s="37">
        <v>5163</v>
      </c>
      <c r="C271" s="37">
        <v>6320</v>
      </c>
      <c r="D271" s="37"/>
      <c r="E271" s="14" t="s">
        <v>139</v>
      </c>
      <c r="F271" s="69">
        <v>30000</v>
      </c>
    </row>
    <row r="272" spans="1:11" ht="19.5" customHeight="1">
      <c r="A272" s="2"/>
      <c r="B272" s="27" t="s">
        <v>63</v>
      </c>
      <c r="C272" s="28"/>
      <c r="D272" s="28"/>
      <c r="E272" s="29"/>
      <c r="F272" s="70">
        <f>SUM(F271)</f>
        <v>30000</v>
      </c>
      <c r="I272" s="68"/>
      <c r="J272" s="67"/>
      <c r="K272" s="67"/>
    </row>
    <row r="273" spans="1:11" ht="19.5" customHeight="1">
      <c r="A273" s="2"/>
      <c r="B273" s="20"/>
      <c r="C273" s="20"/>
      <c r="D273" s="20"/>
      <c r="E273" s="21"/>
      <c r="F273" s="22"/>
      <c r="K273" s="92"/>
    </row>
    <row r="274" spans="1:6" ht="19.5" customHeight="1">
      <c r="A274" s="10" t="s">
        <v>140</v>
      </c>
      <c r="B274" s="20"/>
      <c r="C274" s="20"/>
      <c r="D274" s="20"/>
      <c r="E274" s="21"/>
      <c r="F274" s="22"/>
    </row>
    <row r="275" spans="1:11" ht="19.5" customHeight="1">
      <c r="A275" s="12" t="s">
        <v>0</v>
      </c>
      <c r="B275" s="12" t="s">
        <v>1</v>
      </c>
      <c r="C275" s="12" t="s">
        <v>2</v>
      </c>
      <c r="D275" s="12" t="s">
        <v>21</v>
      </c>
      <c r="E275" s="12" t="s">
        <v>3</v>
      </c>
      <c r="F275" s="12" t="s">
        <v>4</v>
      </c>
      <c r="I275" s="95"/>
      <c r="K275" s="74"/>
    </row>
    <row r="276" spans="1:6" ht="19.5" customHeight="1">
      <c r="A276" s="88" t="s">
        <v>29</v>
      </c>
      <c r="B276" s="88">
        <v>6121</v>
      </c>
      <c r="C276" s="88">
        <v>2310</v>
      </c>
      <c r="D276" s="88"/>
      <c r="E276" s="61" t="s">
        <v>141</v>
      </c>
      <c r="F276" s="90">
        <v>60000</v>
      </c>
    </row>
    <row r="277" spans="1:6" ht="19.5" customHeight="1">
      <c r="A277" s="2"/>
      <c r="B277" s="27" t="s">
        <v>63</v>
      </c>
      <c r="C277" s="28"/>
      <c r="D277" s="28"/>
      <c r="E277" s="29"/>
      <c r="F277" s="70">
        <f>SUM(F276)</f>
        <v>60000</v>
      </c>
    </row>
    <row r="278" spans="1:11" ht="19.5" customHeight="1">
      <c r="A278" s="2"/>
      <c r="B278" s="20"/>
      <c r="C278" s="20"/>
      <c r="D278" s="20"/>
      <c r="E278" s="21"/>
      <c r="F278" s="22"/>
      <c r="J278" s="92"/>
      <c r="K278" s="74"/>
    </row>
    <row r="279" spans="1:11" ht="19.5" customHeight="1" thickBot="1">
      <c r="A279" s="56"/>
      <c r="B279" s="2"/>
      <c r="C279" s="2"/>
      <c r="D279" s="2"/>
      <c r="F279" s="74"/>
      <c r="K279" s="74"/>
    </row>
    <row r="280" spans="1:11" ht="19.5" customHeight="1" thickBot="1">
      <c r="A280" s="62" t="s">
        <v>65</v>
      </c>
      <c r="B280" s="63"/>
      <c r="C280" s="63"/>
      <c r="D280" s="63"/>
      <c r="E280" s="64"/>
      <c r="F280" s="84">
        <f>F277+F272+F266+F261++F227+F218+F208+F203+F185+F165++F159+F154+F149++F141+F132+F125+F115+F110+F105+F99+F94+F87+F82+F77++F72+F67+F61+F56+F51</f>
        <v>8058300</v>
      </c>
      <c r="K280" s="83"/>
    </row>
    <row r="281" spans="1:11" ht="19.5" customHeight="1">
      <c r="A281" s="26"/>
      <c r="B281" s="24"/>
      <c r="C281" s="24"/>
      <c r="D281" s="24"/>
      <c r="E281" s="24"/>
      <c r="F281" s="23"/>
      <c r="K281" s="74"/>
    </row>
    <row r="282" spans="1:6" ht="19.5" customHeight="1">
      <c r="A282" s="107" t="s">
        <v>66</v>
      </c>
      <c r="B282" s="24"/>
      <c r="C282" s="24"/>
      <c r="D282" s="24"/>
      <c r="E282" s="24"/>
      <c r="F282" s="23"/>
    </row>
    <row r="283" spans="1:11" ht="19.5" customHeight="1">
      <c r="A283" s="12" t="s">
        <v>0</v>
      </c>
      <c r="B283" s="12" t="s">
        <v>1</v>
      </c>
      <c r="C283" s="12" t="s">
        <v>2</v>
      </c>
      <c r="D283" s="12" t="s">
        <v>21</v>
      </c>
      <c r="E283" s="12" t="s">
        <v>3</v>
      </c>
      <c r="F283" s="12" t="s">
        <v>4</v>
      </c>
      <c r="K283" s="74"/>
    </row>
    <row r="284" spans="1:6" ht="19.5" customHeight="1">
      <c r="A284" s="60" t="s">
        <v>5</v>
      </c>
      <c r="B284" s="88">
        <v>8115</v>
      </c>
      <c r="C284" s="88"/>
      <c r="D284" s="88"/>
      <c r="E284" s="61" t="s">
        <v>164</v>
      </c>
      <c r="F284" s="90">
        <v>0</v>
      </c>
    </row>
    <row r="285" spans="1:6" ht="19.5" customHeight="1">
      <c r="A285" s="2"/>
      <c r="B285" s="27" t="s">
        <v>63</v>
      </c>
      <c r="C285" s="28"/>
      <c r="D285" s="28"/>
      <c r="E285" s="29"/>
      <c r="F285" s="70">
        <f>SUM(F284)</f>
        <v>0</v>
      </c>
    </row>
    <row r="286" spans="1:6" ht="19.5" customHeight="1">
      <c r="A286" s="2"/>
      <c r="B286" s="20"/>
      <c r="C286" s="20"/>
      <c r="D286" s="20"/>
      <c r="E286" s="21"/>
      <c r="F286" s="77"/>
    </row>
    <row r="287" spans="1:6" ht="19.5" customHeight="1">
      <c r="A287" s="24"/>
      <c r="B287" s="24"/>
      <c r="C287" s="24"/>
      <c r="D287" s="24"/>
      <c r="E287" s="24"/>
      <c r="F287" s="23"/>
    </row>
    <row r="288" spans="1:6" ht="19.5" customHeight="1">
      <c r="A288" s="26" t="s">
        <v>167</v>
      </c>
      <c r="B288" s="24"/>
      <c r="C288" s="24"/>
      <c r="D288" s="24"/>
      <c r="E288" s="24"/>
      <c r="F288" s="23"/>
    </row>
    <row r="289" spans="1:6" ht="19.5" customHeight="1">
      <c r="A289" s="24"/>
      <c r="B289" s="24"/>
      <c r="C289" s="24"/>
      <c r="D289" s="24"/>
      <c r="E289" s="24"/>
      <c r="F289" s="25"/>
    </row>
    <row r="290" spans="1:6" ht="15.75">
      <c r="A290" s="30" t="s">
        <v>166</v>
      </c>
      <c r="B290" s="31"/>
      <c r="C290" s="31"/>
      <c r="D290" s="31"/>
      <c r="E290" s="31"/>
      <c r="F290" s="23"/>
    </row>
    <row r="291" spans="1:6" ht="15.75">
      <c r="A291" s="31"/>
      <c r="B291" s="31"/>
      <c r="C291" s="31"/>
      <c r="D291" s="31"/>
      <c r="E291" s="31"/>
      <c r="F291" s="31"/>
    </row>
    <row r="292" spans="1:6" ht="18.75">
      <c r="A292" s="33"/>
      <c r="B292" s="34"/>
      <c r="C292" s="34"/>
      <c r="D292" s="34"/>
      <c r="E292" s="35"/>
      <c r="F292" s="35"/>
    </row>
    <row r="293" spans="1:6" ht="15">
      <c r="A293" s="32"/>
      <c r="B293" s="32"/>
      <c r="C293" s="32"/>
      <c r="D293" s="32"/>
      <c r="E293" s="32"/>
      <c r="F293" s="32"/>
    </row>
  </sheetData>
  <sheetProtection/>
  <printOptions/>
  <pageMargins left="0.31496062992125984" right="0.11811023622047245" top="0.1968503937007874" bottom="0.196850393700787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uživatel</cp:lastModifiedBy>
  <cp:lastPrinted>2016-02-16T10:46:11Z</cp:lastPrinted>
  <dcterms:created xsi:type="dcterms:W3CDTF">2010-11-22T12:25:29Z</dcterms:created>
  <dcterms:modified xsi:type="dcterms:W3CDTF">2016-02-16T10:46:47Z</dcterms:modified>
  <cp:category/>
  <cp:version/>
  <cp:contentType/>
  <cp:contentStatus/>
</cp:coreProperties>
</file>